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28800" windowHeight="12435"/>
  </bookViews>
  <sheets>
    <sheet name="25 iulie 2024" sheetId="3" r:id="rId1"/>
  </sheets>
  <definedNames>
    <definedName name="_xlnm.Database" localSheetId="0">#REF!</definedName>
    <definedName name="_xlnm.Database">#REF!</definedName>
    <definedName name="OLE_LINK1" localSheetId="0">'25 iulie 2024'!#REF!</definedName>
    <definedName name="_xlnm.Print_Titles" localSheetId="0">'25 iulie 2024'!$8:$11</definedName>
  </definedNames>
  <calcPr calcId="125725"/>
</workbook>
</file>

<file path=xl/calcChain.xml><?xml version="1.0" encoding="utf-8"?>
<calcChain xmlns="http://schemas.openxmlformats.org/spreadsheetml/2006/main">
  <c r="C259" i="3"/>
  <c r="C337"/>
  <c r="C336"/>
  <c r="C333"/>
  <c r="C332"/>
  <c r="C327"/>
  <c r="C326"/>
  <c r="C321"/>
  <c r="C319" s="1"/>
  <c r="C320"/>
  <c r="C318" s="1"/>
  <c r="C306"/>
  <c r="C304" s="1"/>
  <c r="C305"/>
  <c r="C303" s="1"/>
  <c r="C274"/>
  <c r="C272" s="1"/>
  <c r="C270" s="1"/>
  <c r="C268" s="1"/>
  <c r="C266" s="1"/>
  <c r="C273"/>
  <c r="C271" s="1"/>
  <c r="C269" s="1"/>
  <c r="C267" s="1"/>
  <c r="C265" s="1"/>
  <c r="C261"/>
  <c r="C260"/>
  <c r="C258" s="1"/>
  <c r="C246"/>
  <c r="C227" s="1"/>
  <c r="C225" s="1"/>
  <c r="C223" s="1"/>
  <c r="C221" s="1"/>
  <c r="C245"/>
  <c r="C243" s="1"/>
  <c r="C241" s="1"/>
  <c r="C239" s="1"/>
  <c r="C237" s="1"/>
  <c r="C211"/>
  <c r="C209" s="1"/>
  <c r="C207" s="1"/>
  <c r="C205" s="1"/>
  <c r="C203" s="1"/>
  <c r="C210"/>
  <c r="C208" s="1"/>
  <c r="C206" s="1"/>
  <c r="C204" s="1"/>
  <c r="C202" s="1"/>
  <c r="C198"/>
  <c r="C196" s="1"/>
  <c r="C194" s="1"/>
  <c r="C192" s="1"/>
  <c r="C190" s="1"/>
  <c r="C197"/>
  <c r="C195" s="1"/>
  <c r="C193" s="1"/>
  <c r="C191" s="1"/>
  <c r="C189" s="1"/>
  <c r="C185"/>
  <c r="C183" s="1"/>
  <c r="C184"/>
  <c r="C182" s="1"/>
  <c r="C170"/>
  <c r="C168" s="1"/>
  <c r="C169"/>
  <c r="C167" s="1"/>
  <c r="C164"/>
  <c r="C162" s="1"/>
  <c r="C163"/>
  <c r="C161" s="1"/>
  <c r="C147"/>
  <c r="C146"/>
  <c r="C140" s="1"/>
  <c r="C138" s="1"/>
  <c r="C136" s="1"/>
  <c r="C134" s="1"/>
  <c r="C143"/>
  <c r="C142"/>
  <c r="C141"/>
  <c r="C139" s="1"/>
  <c r="C137" s="1"/>
  <c r="C135" s="1"/>
  <c r="C83"/>
  <c r="C79" s="1"/>
  <c r="C77" s="1"/>
  <c r="C75" s="1"/>
  <c r="C73" s="1"/>
  <c r="C82"/>
  <c r="C48" s="1"/>
  <c r="C68"/>
  <c r="C66" s="1"/>
  <c r="C67"/>
  <c r="C65" s="1"/>
  <c r="C121" l="1"/>
  <c r="C122"/>
  <c r="C226"/>
  <c r="C224" s="1"/>
  <c r="C222" s="1"/>
  <c r="C220" s="1"/>
  <c r="C256"/>
  <c r="C254" s="1"/>
  <c r="C252" s="1"/>
  <c r="C250" s="1"/>
  <c r="C234"/>
  <c r="C317"/>
  <c r="C315" s="1"/>
  <c r="C313" s="1"/>
  <c r="C311" s="1"/>
  <c r="C293"/>
  <c r="C291" s="1"/>
  <c r="C289" s="1"/>
  <c r="C302"/>
  <c r="C300" s="1"/>
  <c r="C298" s="1"/>
  <c r="C296" s="1"/>
  <c r="C287"/>
  <c r="C285" s="1"/>
  <c r="C283" s="1"/>
  <c r="C281" s="1"/>
  <c r="C181"/>
  <c r="C179" s="1"/>
  <c r="C177" s="1"/>
  <c r="C175" s="1"/>
  <c r="C132"/>
  <c r="C316"/>
  <c r="C314" s="1"/>
  <c r="C312" s="1"/>
  <c r="C310" s="1"/>
  <c r="C292"/>
  <c r="C290" s="1"/>
  <c r="C288" s="1"/>
  <c r="C278" s="1"/>
  <c r="C286"/>
  <c r="C284" s="1"/>
  <c r="C282" s="1"/>
  <c r="C280" s="1"/>
  <c r="C301"/>
  <c r="C299" s="1"/>
  <c r="C297" s="1"/>
  <c r="C295" s="1"/>
  <c r="C257"/>
  <c r="C255" s="1"/>
  <c r="C253" s="1"/>
  <c r="C251" s="1"/>
  <c r="C235"/>
  <c r="C180"/>
  <c r="C178" s="1"/>
  <c r="C176" s="1"/>
  <c r="C174" s="1"/>
  <c r="C131"/>
  <c r="C57"/>
  <c r="C64"/>
  <c r="C62" s="1"/>
  <c r="C60" s="1"/>
  <c r="C98"/>
  <c r="C124"/>
  <c r="C160"/>
  <c r="C158" s="1"/>
  <c r="C156" s="1"/>
  <c r="C154" s="1"/>
  <c r="C46"/>
  <c r="C44" s="1"/>
  <c r="C42" s="1"/>
  <c r="C20"/>
  <c r="C123"/>
  <c r="C99" s="1"/>
  <c r="C24" s="1"/>
  <c r="C159"/>
  <c r="C157" s="1"/>
  <c r="C155" s="1"/>
  <c r="C153" s="1"/>
  <c r="C56"/>
  <c r="C63"/>
  <c r="C61" s="1"/>
  <c r="C59" s="1"/>
  <c r="C97"/>
  <c r="C78"/>
  <c r="C76" s="1"/>
  <c r="C74" s="1"/>
  <c r="C72" s="1"/>
  <c r="C49"/>
  <c r="C244"/>
  <c r="C242" s="1"/>
  <c r="C240" s="1"/>
  <c r="C238" s="1"/>
  <c r="C279" l="1"/>
  <c r="C100"/>
  <c r="C25" s="1"/>
  <c r="C232"/>
  <c r="C230" s="1"/>
  <c r="C228" s="1"/>
  <c r="C218" s="1"/>
  <c r="C109"/>
  <c r="C36" s="1"/>
  <c r="C54"/>
  <c r="C52" s="1"/>
  <c r="C50" s="1"/>
  <c r="C40" s="1"/>
  <c r="C32"/>
  <c r="C33"/>
  <c r="C55"/>
  <c r="C53" s="1"/>
  <c r="C51" s="1"/>
  <c r="C22"/>
  <c r="C18" s="1"/>
  <c r="C16" s="1"/>
  <c r="C14" s="1"/>
  <c r="C95"/>
  <c r="C93" s="1"/>
  <c r="C91" s="1"/>
  <c r="C47"/>
  <c r="C45" s="1"/>
  <c r="C43" s="1"/>
  <c r="C21"/>
  <c r="C19" s="1"/>
  <c r="C17" s="1"/>
  <c r="C15" s="1"/>
  <c r="C96"/>
  <c r="C94" s="1"/>
  <c r="C92" s="1"/>
  <c r="C23"/>
  <c r="C130"/>
  <c r="C128" s="1"/>
  <c r="C126" s="1"/>
  <c r="C108"/>
  <c r="C119"/>
  <c r="C117" s="1"/>
  <c r="C115" s="1"/>
  <c r="C120"/>
  <c r="C118" s="1"/>
  <c r="C116" s="1"/>
  <c r="C233"/>
  <c r="C231" s="1"/>
  <c r="C229" s="1"/>
  <c r="C219" s="1"/>
  <c r="C110"/>
  <c r="C37" s="1"/>
  <c r="C129"/>
  <c r="C127" s="1"/>
  <c r="C125" s="1"/>
  <c r="C107"/>
  <c r="C113" l="1"/>
  <c r="C35"/>
  <c r="C31" s="1"/>
  <c r="C29" s="1"/>
  <c r="C27" s="1"/>
  <c r="C13" s="1"/>
  <c r="C106"/>
  <c r="C104" s="1"/>
  <c r="C102" s="1"/>
  <c r="C90" s="1"/>
  <c r="C114"/>
  <c r="C105"/>
  <c r="C103" s="1"/>
  <c r="C101" s="1"/>
  <c r="C89" s="1"/>
  <c r="C34"/>
  <c r="C30" s="1"/>
  <c r="C28" s="1"/>
  <c r="C26" s="1"/>
  <c r="C12" s="1"/>
  <c r="C41"/>
</calcChain>
</file>

<file path=xl/sharedStrings.xml><?xml version="1.0" encoding="utf-8"?>
<sst xmlns="http://schemas.openxmlformats.org/spreadsheetml/2006/main" count="529" uniqueCount="80">
  <si>
    <t xml:space="preserve">CONSILIUL JUDETEAN ARGES                                                                </t>
  </si>
  <si>
    <t xml:space="preserve">     I - Credite de angajament</t>
  </si>
  <si>
    <t xml:space="preserve">    II - Credite bugetare</t>
  </si>
  <si>
    <t xml:space="preserve"> INFLUENTE LA PROGRAMUL DE INVESTIŢII PUBLICE 
PE GRUPE DE INVESTITII SI SURSE DE FINANTARE
</t>
  </si>
  <si>
    <t>- mii lei -</t>
  </si>
  <si>
    <t>CAPITOL/</t>
  </si>
  <si>
    <t>I/II</t>
  </si>
  <si>
    <t>ANUL 2024</t>
  </si>
  <si>
    <t>GRUPA/</t>
  </si>
  <si>
    <t>SURSA</t>
  </si>
  <si>
    <t xml:space="preserve"> Total surse de finanţare</t>
  </si>
  <si>
    <t>I</t>
  </si>
  <si>
    <t>II</t>
  </si>
  <si>
    <t xml:space="preserve">02 Buget local </t>
  </si>
  <si>
    <t xml:space="preserve">    din care:</t>
  </si>
  <si>
    <t>71 Active nefinanciare</t>
  </si>
  <si>
    <t>71.01 Active fixe</t>
  </si>
  <si>
    <t>71.01.01. Constructii</t>
  </si>
  <si>
    <t>71.01.02.Masini, echipamente si mijloace de transport</t>
  </si>
  <si>
    <t>71.01.30.Alte active fixe</t>
  </si>
  <si>
    <t>10 Venituri proprii</t>
  </si>
  <si>
    <t xml:space="preserve">     din care</t>
  </si>
  <si>
    <t xml:space="preserve">B. Obiective (proiecte) de investiţii noi </t>
  </si>
  <si>
    <t>TOTAL GENERAL</t>
  </si>
  <si>
    <t xml:space="preserve"> 1. Total surse de finanţare</t>
  </si>
  <si>
    <t xml:space="preserve">     din care:</t>
  </si>
  <si>
    <t>71.01.Active fixe</t>
  </si>
  <si>
    <t xml:space="preserve">10 Venituri proprii </t>
  </si>
  <si>
    <t>CAPITOLUL 68 ASISTENTA SOCIALA</t>
  </si>
  <si>
    <t>din care</t>
  </si>
  <si>
    <t>Unitatea de Asistenta Medico-Sociala Dedulesti</t>
  </si>
  <si>
    <t>Reabilitare, supraetajare si extindere corp A de la U.A.M.S Dedulesti</t>
  </si>
  <si>
    <t>CAPITOLUL 84 .02 TRANSPORTURI</t>
  </si>
  <si>
    <t xml:space="preserve"> 02 Buget local</t>
  </si>
  <si>
    <t>71.01. Active fixe</t>
  </si>
  <si>
    <t>71.01.01.Constructii</t>
  </si>
  <si>
    <t>71.01.01 Constructii</t>
  </si>
  <si>
    <t>1. Modernizare DJ 702 F, Limita judet Dambovita - Slobozia, km 14+000-17+355, L = 3,355 km, judetul Arges</t>
  </si>
  <si>
    <t>2. Modernizare DJ 731 D, comuna Darmanesti, judetul Arges, km 8+440 -  km 11+240, L=2,8 km</t>
  </si>
  <si>
    <t xml:space="preserve">C. Alte cheltuieli de investiţii </t>
  </si>
  <si>
    <t>b. dotari independente</t>
  </si>
  <si>
    <t xml:space="preserve"> 10 Venituri proprii</t>
  </si>
  <si>
    <t>CAPITOLUL 51.02 AUTORITATI EXECUTIVE SI LEGISLATIVE</t>
  </si>
  <si>
    <t xml:space="preserve">      din care</t>
  </si>
  <si>
    <t>Sistem Desktop PC ( fara monitor )</t>
  </si>
  <si>
    <t>Licenta Microsoft Office 2021 Home and Business OEM</t>
  </si>
  <si>
    <t>Licenta Microsoft Windows 11 PRO OEM</t>
  </si>
  <si>
    <t>CAPITOLUL 60.02 APARARE</t>
  </si>
  <si>
    <t>Centrul Militar Judetean Arges</t>
  </si>
  <si>
    <t>Complet statie de lucru cu cititor de smart - card</t>
  </si>
  <si>
    <t xml:space="preserve">Licenta Microsoft Windows 11 PRO+Office 2021 </t>
  </si>
  <si>
    <t>CAPITOLUL 66.10 SANATATE</t>
  </si>
  <si>
    <t>Spitalul de Boli Cronice Calinesti</t>
  </si>
  <si>
    <t>Echipament informatic - Server</t>
  </si>
  <si>
    <t>CAPITOLUL 67.02 CULTURA,RECREERE SI RELIGIE</t>
  </si>
  <si>
    <t>Biblioteca Judeteana "Dinicu Golescu" Pitesti</t>
  </si>
  <si>
    <t xml:space="preserve">Licente Office 2021 Pro Plus </t>
  </si>
  <si>
    <t xml:space="preserve">CAPITOLUL68 ASISTENTA SOCIALA </t>
  </si>
  <si>
    <t>Unitatea de Asistenta Medico-Sociala Suici</t>
  </si>
  <si>
    <t>Paturi tip spital</t>
  </si>
  <si>
    <t>Marmita</t>
  </si>
  <si>
    <t>c. cheltuieli aferente studiilor de fezabilitate si alte studii</t>
  </si>
  <si>
    <t>Studiu si asigurare de asistenta tehnica pentru realizarea Planului de mentinere a calitatii aerului in judetul Arges 2025-2029</t>
  </si>
  <si>
    <t xml:space="preserve"> Spitalul Judetean de Urgenta Pitesti</t>
  </si>
  <si>
    <t>Spitalul de Recuperare Bradet</t>
  </si>
  <si>
    <t>Proiect, avize, autorizatii "Lucrari de colectare si deversare ape pluviale de pe acoperisul spitalului"</t>
  </si>
  <si>
    <t xml:space="preserve"> Unitatea de Asistenta Medico-Sociala Suici</t>
  </si>
  <si>
    <t>Documentatie tehnica de proiectare la obiectivul "Reabilitare, Modernizare si Extindere Pavilion P+1</t>
  </si>
  <si>
    <t>e. alte cheltuieli asimilate investitiilor</t>
  </si>
  <si>
    <t>Lucrari de instalare si configurare retea calculatoare TV si telefonie</t>
  </si>
  <si>
    <t>1. Spitalul de Pneumoftiziologie Leordeni</t>
  </si>
  <si>
    <t>Modernizare decantor</t>
  </si>
  <si>
    <t>Modificare alimentare cu energie electrica Pavilion II</t>
  </si>
  <si>
    <t>2.Spitalul de Pediatrie Pitesti</t>
  </si>
  <si>
    <t>Lucrari reparatii capitale pardoseala PVC, CPU</t>
  </si>
  <si>
    <t>Lucrari de inlocuire/modernizare pardoseala PVC  CPU</t>
  </si>
  <si>
    <t>Lucrari de colectare si deversare ape pluviale de pe acoperisul spitalului</t>
  </si>
  <si>
    <t>Proiect tehnic si executie lucrari  pentru obiectivul de investitii "Alimentare cu Gaze Extindere Ambulatoriu Integrat al Spitalului Judetean de Urgente Pitesti"</t>
  </si>
  <si>
    <t xml:space="preserve"> +</t>
  </si>
  <si>
    <t xml:space="preserve">                                                    ANEXA nr. 3 la H.C.J nr.227/25.07.2024</t>
  </si>
</sst>
</file>

<file path=xl/styles.xml><?xml version="1.0" encoding="utf-8"?>
<styleSheet xmlns="http://schemas.openxmlformats.org/spreadsheetml/2006/main">
  <numFmts count="1">
    <numFmt numFmtId="43" formatCode="_-* #,##0.00\ _l_e_i_-;\-* #,##0.00\ _l_e_i_-;_-* &quot;-&quot;??\ _l_e_i_-;_-@_-"/>
  </numFmts>
  <fonts count="29"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b/>
      <i/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2"/>
      <name val="Times New Roman"/>
      <family val="1"/>
    </font>
    <font>
      <sz val="11"/>
      <name val="Times New Roman"/>
      <family val="1"/>
      <charset val="238"/>
    </font>
    <font>
      <i/>
      <sz val="10"/>
      <name val="Arial"/>
      <family val="2"/>
    </font>
    <font>
      <b/>
      <i/>
      <sz val="10"/>
      <name val="Arial"/>
      <family val="2"/>
    </font>
    <font>
      <sz val="12"/>
      <name val="Arial"/>
      <family val="2"/>
      <charset val="238"/>
    </font>
    <font>
      <sz val="10"/>
      <color theme="1"/>
      <name val="Arial"/>
      <family val="2"/>
      <charset val="238"/>
    </font>
    <font>
      <sz val="12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sz val="12"/>
      <color theme="1"/>
      <name val="Times New Roman"/>
      <family val="1"/>
      <charset val="238"/>
    </font>
    <font>
      <b/>
      <i/>
      <sz val="10"/>
      <color theme="1"/>
      <name val="Arial"/>
      <family val="2"/>
      <charset val="238"/>
    </font>
    <font>
      <i/>
      <sz val="10"/>
      <color theme="1"/>
      <name val="Arial"/>
      <family val="2"/>
    </font>
    <font>
      <sz val="10"/>
      <color rgb="FFFF0000"/>
      <name val="Arial"/>
      <family val="2"/>
    </font>
    <font>
      <b/>
      <sz val="11"/>
      <color theme="1"/>
      <name val="Times New Roman"/>
      <family val="1"/>
    </font>
    <font>
      <b/>
      <sz val="11"/>
      <color theme="1"/>
      <name val="Times New Roman"/>
      <family val="1"/>
      <charset val="238"/>
    </font>
    <font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9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5">
    <xf numFmtId="0" fontId="0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8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2" fillId="0" borderId="0" applyFont="0" applyFill="0" applyBorder="0" applyAlignment="0" applyProtection="0"/>
  </cellStyleXfs>
  <cellXfs count="247">
    <xf numFmtId="0" fontId="0" fillId="0" borderId="0" xfId="0"/>
    <xf numFmtId="0" fontId="0" fillId="0" borderId="0" xfId="0" applyFill="1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2" fillId="0" borderId="0" xfId="0" quotePrefix="1" applyNumberFormat="1" applyFont="1" applyBorder="1" applyAlignment="1">
      <alignment horizontal="center" vertical="center"/>
    </xf>
    <xf numFmtId="0" fontId="0" fillId="0" borderId="2" xfId="0" applyBorder="1" applyAlignment="1">
      <alignment horizontal="left"/>
    </xf>
    <xf numFmtId="0" fontId="0" fillId="0" borderId="2" xfId="0" applyBorder="1" applyAlignment="1">
      <alignment horizontal="center"/>
    </xf>
    <xf numFmtId="0" fontId="0" fillId="0" borderId="3" xfId="0" applyBorder="1"/>
    <xf numFmtId="0" fontId="0" fillId="0" borderId="3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4" xfId="0" applyBorder="1" applyAlignment="1">
      <alignment horizontal="center"/>
    </xf>
    <xf numFmtId="0" fontId="5" fillId="2" borderId="2" xfId="0" applyFont="1" applyFill="1" applyBorder="1" applyAlignment="1"/>
    <xf numFmtId="0" fontId="4" fillId="2" borderId="2" xfId="0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right"/>
    </xf>
    <xf numFmtId="4" fontId="0" fillId="0" borderId="0" xfId="0" applyNumberFormat="1"/>
    <xf numFmtId="0" fontId="4" fillId="2" borderId="4" xfId="0" applyFont="1" applyFill="1" applyBorder="1"/>
    <xf numFmtId="0" fontId="4" fillId="2" borderId="4" xfId="0" applyFont="1" applyFill="1" applyBorder="1" applyAlignment="1">
      <alignment horizontal="center"/>
    </xf>
    <xf numFmtId="0" fontId="2" fillId="0" borderId="0" xfId="0" applyFont="1" applyAlignment="1">
      <alignment wrapText="1"/>
    </xf>
    <xf numFmtId="0" fontId="2" fillId="0" borderId="0" xfId="0" applyFont="1"/>
    <xf numFmtId="0" fontId="4" fillId="0" borderId="2" xfId="0" applyFont="1" applyFill="1" applyBorder="1"/>
    <xf numFmtId="0" fontId="3" fillId="0" borderId="2" xfId="0" applyFont="1" applyFill="1" applyBorder="1" applyAlignment="1">
      <alignment horizontal="center"/>
    </xf>
    <xf numFmtId="4" fontId="6" fillId="0" borderId="5" xfId="0" applyNumberFormat="1" applyFont="1" applyFill="1" applyBorder="1" applyAlignment="1">
      <alignment horizontal="right"/>
    </xf>
    <xf numFmtId="0" fontId="0" fillId="0" borderId="0" xfId="0" applyFill="1" applyBorder="1"/>
    <xf numFmtId="0" fontId="3" fillId="0" borderId="4" xfId="0" applyFont="1" applyFill="1" applyBorder="1"/>
    <xf numFmtId="0" fontId="3" fillId="0" borderId="4" xfId="0" applyFont="1" applyFill="1" applyBorder="1" applyAlignment="1">
      <alignment horizontal="center"/>
    </xf>
    <xf numFmtId="0" fontId="7" fillId="0" borderId="2" xfId="0" applyFont="1" applyFill="1" applyBorder="1"/>
    <xf numFmtId="0" fontId="0" fillId="0" borderId="3" xfId="0" applyFill="1" applyBorder="1" applyAlignment="1">
      <alignment horizontal="center"/>
    </xf>
    <xf numFmtId="4" fontId="0" fillId="0" borderId="5" xfId="0" applyNumberFormat="1" applyFill="1" applyBorder="1" applyAlignment="1">
      <alignment horizontal="right"/>
    </xf>
    <xf numFmtId="4" fontId="2" fillId="0" borderId="0" xfId="0" applyNumberFormat="1" applyFont="1" applyFill="1" applyBorder="1" applyAlignment="1">
      <alignment horizontal="right"/>
    </xf>
    <xf numFmtId="4" fontId="2" fillId="0" borderId="0" xfId="0" applyNumberFormat="1" applyFont="1" applyBorder="1" applyAlignment="1">
      <alignment horizontal="right"/>
    </xf>
    <xf numFmtId="0" fontId="0" fillId="0" borderId="0" xfId="0" applyBorder="1"/>
    <xf numFmtId="0" fontId="7" fillId="0" borderId="4" xfId="0" applyFont="1" applyFill="1" applyBorder="1"/>
    <xf numFmtId="0" fontId="0" fillId="0" borderId="4" xfId="0" applyFill="1" applyBorder="1" applyAlignment="1">
      <alignment horizontal="center"/>
    </xf>
    <xf numFmtId="0" fontId="7" fillId="0" borderId="2" xfId="0" applyFont="1" applyFill="1" applyBorder="1" applyAlignment="1">
      <alignment horizontal="left"/>
    </xf>
    <xf numFmtId="0" fontId="2" fillId="0" borderId="4" xfId="0" applyFont="1" applyFill="1" applyBorder="1" applyAlignment="1"/>
    <xf numFmtId="0" fontId="3" fillId="0" borderId="2" xfId="0" applyFont="1" applyFill="1" applyBorder="1" applyAlignment="1">
      <alignment wrapText="1"/>
    </xf>
    <xf numFmtId="4" fontId="3" fillId="0" borderId="0" xfId="0" applyNumberFormat="1" applyFont="1" applyFill="1" applyBorder="1" applyAlignment="1">
      <alignment horizontal="right"/>
    </xf>
    <xf numFmtId="0" fontId="0" fillId="0" borderId="4" xfId="0" applyFill="1" applyBorder="1"/>
    <xf numFmtId="0" fontId="3" fillId="0" borderId="3" xfId="0" applyFont="1" applyFill="1" applyBorder="1" applyAlignment="1">
      <alignment wrapText="1"/>
    </xf>
    <xf numFmtId="0" fontId="2" fillId="0" borderId="2" xfId="0" applyFont="1" applyFill="1" applyBorder="1" applyAlignment="1"/>
    <xf numFmtId="0" fontId="8" fillId="0" borderId="2" xfId="0" applyFont="1" applyFill="1" applyBorder="1" applyAlignment="1"/>
    <xf numFmtId="0" fontId="2" fillId="0" borderId="2" xfId="0" applyFont="1" applyFill="1" applyBorder="1" applyAlignment="1">
      <alignment horizontal="center"/>
    </xf>
    <xf numFmtId="4" fontId="6" fillId="3" borderId="5" xfId="0" applyNumberFormat="1" applyFont="1" applyFill="1" applyBorder="1" applyAlignment="1">
      <alignment horizontal="right"/>
    </xf>
    <xf numFmtId="0" fontId="2" fillId="0" borderId="4" xfId="0" applyFont="1" applyFill="1" applyBorder="1" applyAlignment="1">
      <alignment horizontal="center"/>
    </xf>
    <xf numFmtId="4" fontId="2" fillId="3" borderId="5" xfId="0" applyNumberFormat="1" applyFont="1" applyFill="1" applyBorder="1" applyAlignment="1">
      <alignment horizontal="right"/>
    </xf>
    <xf numFmtId="0" fontId="2" fillId="0" borderId="3" xfId="0" applyFont="1" applyFill="1" applyBorder="1" applyAlignment="1"/>
    <xf numFmtId="0" fontId="4" fillId="2" borderId="6" xfId="0" applyFont="1" applyFill="1" applyBorder="1" applyAlignment="1"/>
    <xf numFmtId="0" fontId="4" fillId="2" borderId="7" xfId="0" applyFont="1" applyFill="1" applyBorder="1" applyAlignment="1"/>
    <xf numFmtId="0" fontId="4" fillId="2" borderId="8" xfId="0" applyFont="1" applyFill="1" applyBorder="1" applyAlignment="1"/>
    <xf numFmtId="0" fontId="4" fillId="0" borderId="0" xfId="0" applyFont="1" applyFill="1" applyBorder="1" applyAlignment="1"/>
    <xf numFmtId="0" fontId="4" fillId="3" borderId="6" xfId="0" applyFont="1" applyFill="1" applyBorder="1" applyAlignment="1">
      <alignment horizontal="left"/>
    </xf>
    <xf numFmtId="0" fontId="4" fillId="3" borderId="7" xfId="0" applyFont="1" applyFill="1" applyBorder="1" applyAlignment="1">
      <alignment horizontal="left"/>
    </xf>
    <xf numFmtId="0" fontId="4" fillId="3" borderId="8" xfId="0" applyFont="1" applyFill="1" applyBorder="1" applyAlignment="1">
      <alignment horizontal="left"/>
    </xf>
    <xf numFmtId="0" fontId="4" fillId="3" borderId="0" xfId="0" applyFont="1" applyFill="1" applyBorder="1" applyAlignment="1">
      <alignment horizontal="left"/>
    </xf>
    <xf numFmtId="0" fontId="4" fillId="3" borderId="9" xfId="0" applyFont="1" applyFill="1" applyBorder="1" applyAlignment="1">
      <alignment horizontal="left"/>
    </xf>
    <xf numFmtId="0" fontId="0" fillId="3" borderId="3" xfId="0" applyFill="1" applyBorder="1"/>
    <xf numFmtId="0" fontId="0" fillId="3" borderId="3" xfId="0" applyFill="1" applyBorder="1" applyAlignment="1">
      <alignment horizontal="center"/>
    </xf>
    <xf numFmtId="4" fontId="0" fillId="3" borderId="5" xfId="0" applyNumberFormat="1" applyFill="1" applyBorder="1" applyAlignment="1">
      <alignment horizontal="right"/>
    </xf>
    <xf numFmtId="4" fontId="3" fillId="3" borderId="0" xfId="0" applyNumberFormat="1" applyFont="1" applyFill="1" applyBorder="1" applyAlignment="1">
      <alignment horizontal="right"/>
    </xf>
    <xf numFmtId="0" fontId="0" fillId="0" borderId="2" xfId="0" applyFill="1" applyBorder="1" applyAlignment="1">
      <alignment horizontal="center"/>
    </xf>
    <xf numFmtId="0" fontId="0" fillId="4" borderId="0" xfId="0" applyFill="1"/>
    <xf numFmtId="0" fontId="3" fillId="0" borderId="2" xfId="0" applyFont="1" applyFill="1" applyBorder="1"/>
    <xf numFmtId="0" fontId="2" fillId="3" borderId="2" xfId="0" applyFont="1" applyFill="1" applyBorder="1" applyAlignment="1">
      <alignment horizontal="center"/>
    </xf>
    <xf numFmtId="4" fontId="2" fillId="0" borderId="5" xfId="0" applyNumberFormat="1" applyFont="1" applyFill="1" applyBorder="1" applyAlignment="1">
      <alignment horizontal="right"/>
    </xf>
    <xf numFmtId="0" fontId="9" fillId="3" borderId="0" xfId="0" applyFont="1" applyFill="1"/>
    <xf numFmtId="0" fontId="2" fillId="3" borderId="4" xfId="0" applyFont="1" applyFill="1" applyBorder="1" applyAlignment="1">
      <alignment horizontal="center"/>
    </xf>
    <xf numFmtId="0" fontId="2" fillId="3" borderId="0" xfId="0" applyFont="1" applyFill="1"/>
    <xf numFmtId="0" fontId="7" fillId="0" borderId="2" xfId="0" applyFont="1" applyFill="1" applyBorder="1" applyAlignment="1">
      <alignment vertical="center"/>
    </xf>
    <xf numFmtId="0" fontId="3" fillId="0" borderId="2" xfId="0" applyFont="1" applyFill="1" applyBorder="1" applyAlignment="1">
      <alignment vertical="center" wrapText="1"/>
    </xf>
    <xf numFmtId="0" fontId="10" fillId="0" borderId="2" xfId="1" applyFont="1" applyBorder="1" applyAlignment="1">
      <alignment vertical="center" wrapText="1"/>
    </xf>
    <xf numFmtId="0" fontId="2" fillId="3" borderId="4" xfId="0" applyFont="1" applyFill="1" applyBorder="1"/>
    <xf numFmtId="0" fontId="11" fillId="3" borderId="2" xfId="0" applyFont="1" applyFill="1" applyBorder="1" applyAlignment="1">
      <alignment vertical="center" wrapText="1"/>
    </xf>
    <xf numFmtId="0" fontId="3" fillId="3" borderId="2" xfId="0" applyFont="1" applyFill="1" applyBorder="1"/>
    <xf numFmtId="0" fontId="0" fillId="3" borderId="2" xfId="0" applyFill="1" applyBorder="1" applyAlignment="1">
      <alignment horizontal="center"/>
    </xf>
    <xf numFmtId="0" fontId="0" fillId="3" borderId="0" xfId="0" applyFill="1"/>
    <xf numFmtId="0" fontId="3" fillId="3" borderId="4" xfId="0" applyFont="1" applyFill="1" applyBorder="1"/>
    <xf numFmtId="0" fontId="0" fillId="3" borderId="4" xfId="0" applyFill="1" applyBorder="1" applyAlignment="1">
      <alignment horizontal="center"/>
    </xf>
    <xf numFmtId="0" fontId="8" fillId="3" borderId="3" xfId="0" applyFont="1" applyFill="1" applyBorder="1"/>
    <xf numFmtId="0" fontId="0" fillId="3" borderId="4" xfId="0" applyFill="1" applyBorder="1"/>
    <xf numFmtId="0" fontId="12" fillId="0" borderId="3" xfId="0" applyFont="1" applyFill="1" applyBorder="1"/>
    <xf numFmtId="0" fontId="3" fillId="3" borderId="3" xfId="0" applyFont="1" applyFill="1" applyBorder="1" applyAlignment="1">
      <alignment horizontal="center"/>
    </xf>
    <xf numFmtId="4" fontId="3" fillId="3" borderId="5" xfId="0" applyNumberFormat="1" applyFont="1" applyFill="1" applyBorder="1" applyAlignment="1">
      <alignment horizontal="right"/>
    </xf>
    <xf numFmtId="0" fontId="6" fillId="3" borderId="0" xfId="0" applyFont="1" applyFill="1"/>
    <xf numFmtId="0" fontId="12" fillId="0" borderId="4" xfId="0" applyFont="1" applyFill="1" applyBorder="1"/>
    <xf numFmtId="0" fontId="3" fillId="3" borderId="4" xfId="0" applyFont="1" applyFill="1" applyBorder="1" applyAlignment="1">
      <alignment horizontal="center"/>
    </xf>
    <xf numFmtId="0" fontId="13" fillId="0" borderId="2" xfId="0" applyFont="1" applyFill="1" applyBorder="1"/>
    <xf numFmtId="0" fontId="2" fillId="3" borderId="5" xfId="0" applyFont="1" applyFill="1" applyBorder="1" applyAlignment="1">
      <alignment horizontal="center"/>
    </xf>
    <xf numFmtId="0" fontId="6" fillId="3" borderId="3" xfId="0" applyFont="1" applyFill="1" applyBorder="1" applyAlignment="1"/>
    <xf numFmtId="0" fontId="6" fillId="3" borderId="3" xfId="0" applyFont="1" applyFill="1" applyBorder="1" applyAlignment="1">
      <alignment horizontal="center"/>
    </xf>
    <xf numFmtId="0" fontId="6" fillId="3" borderId="4" xfId="0" applyFont="1" applyFill="1" applyBorder="1" applyAlignment="1"/>
    <xf numFmtId="0" fontId="6" fillId="3" borderId="4" xfId="0" applyFont="1" applyFill="1" applyBorder="1" applyAlignment="1">
      <alignment horizontal="center"/>
    </xf>
    <xf numFmtId="0" fontId="2" fillId="3" borderId="0" xfId="0" applyFont="1" applyFill="1" applyBorder="1"/>
    <xf numFmtId="0" fontId="14" fillId="3" borderId="2" xfId="0" applyFont="1" applyFill="1" applyBorder="1" applyAlignment="1">
      <alignment horizontal="left"/>
    </xf>
    <xf numFmtId="0" fontId="6" fillId="3" borderId="2" xfId="0" applyFont="1" applyFill="1" applyBorder="1" applyAlignment="1">
      <alignment horizontal="center"/>
    </xf>
    <xf numFmtId="0" fontId="6" fillId="3" borderId="4" xfId="0" applyFont="1" applyFill="1" applyBorder="1"/>
    <xf numFmtId="4" fontId="0" fillId="0" borderId="0" xfId="0" applyNumberFormat="1" applyFill="1"/>
    <xf numFmtId="4" fontId="15" fillId="0" borderId="5" xfId="0" applyNumberFormat="1" applyFont="1" applyFill="1" applyBorder="1" applyAlignment="1">
      <alignment horizontal="right"/>
    </xf>
    <xf numFmtId="0" fontId="6" fillId="5" borderId="6" xfId="0" applyFont="1" applyFill="1" applyBorder="1" applyAlignment="1"/>
    <xf numFmtId="0" fontId="6" fillId="5" borderId="5" xfId="0" applyFont="1" applyFill="1" applyBorder="1" applyAlignment="1"/>
    <xf numFmtId="0" fontId="6" fillId="5" borderId="8" xfId="0" applyFont="1" applyFill="1" applyBorder="1" applyAlignment="1"/>
    <xf numFmtId="0" fontId="6" fillId="0" borderId="0" xfId="0" applyFont="1" applyFill="1" applyBorder="1" applyAlignment="1"/>
    <xf numFmtId="0" fontId="6" fillId="0" borderId="2" xfId="0" applyFont="1" applyFill="1" applyBorder="1" applyAlignment="1"/>
    <xf numFmtId="0" fontId="2" fillId="0" borderId="5" xfId="0" applyFont="1" applyFill="1" applyBorder="1" applyAlignment="1">
      <alignment horizontal="center"/>
    </xf>
    <xf numFmtId="0" fontId="6" fillId="0" borderId="9" xfId="0" applyFont="1" applyFill="1" applyBorder="1" applyAlignment="1"/>
    <xf numFmtId="0" fontId="2" fillId="0" borderId="2" xfId="0" applyFont="1" applyFill="1" applyBorder="1"/>
    <xf numFmtId="0" fontId="2" fillId="0" borderId="4" xfId="0" applyFont="1" applyFill="1" applyBorder="1"/>
    <xf numFmtId="0" fontId="8" fillId="0" borderId="3" xfId="0" applyFont="1" applyFill="1" applyBorder="1"/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7" fillId="0" borderId="3" xfId="0" applyFont="1" applyFill="1" applyBorder="1" applyAlignment="1">
      <alignment horizontal="left"/>
    </xf>
    <xf numFmtId="0" fontId="4" fillId="6" borderId="0" xfId="0" applyFont="1" applyFill="1" applyBorder="1" applyAlignment="1">
      <alignment horizontal="left" wrapText="1"/>
    </xf>
    <xf numFmtId="0" fontId="4" fillId="3" borderId="0" xfId="0" applyFont="1" applyFill="1" applyBorder="1" applyAlignment="1">
      <alignment horizontal="left" wrapText="1"/>
    </xf>
    <xf numFmtId="0" fontId="4" fillId="3" borderId="2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left"/>
    </xf>
    <xf numFmtId="0" fontId="7" fillId="0" borderId="3" xfId="0" applyFont="1" applyFill="1" applyBorder="1" applyAlignment="1">
      <alignment wrapText="1"/>
    </xf>
    <xf numFmtId="0" fontId="16" fillId="0" borderId="3" xfId="0" applyFont="1" applyBorder="1" applyAlignment="1">
      <alignment vertical="center"/>
    </xf>
    <xf numFmtId="0" fontId="2" fillId="0" borderId="3" xfId="0" applyFont="1" applyFill="1" applyBorder="1" applyAlignment="1">
      <alignment horizontal="center"/>
    </xf>
    <xf numFmtId="0" fontId="2" fillId="0" borderId="0" xfId="0" applyFont="1" applyFill="1"/>
    <xf numFmtId="0" fontId="16" fillId="3" borderId="2" xfId="2" applyFont="1" applyFill="1" applyBorder="1" applyAlignment="1">
      <alignment wrapText="1"/>
    </xf>
    <xf numFmtId="0" fontId="2" fillId="3" borderId="3" xfId="0" applyFont="1" applyFill="1" applyBorder="1" applyAlignment="1">
      <alignment horizontal="center"/>
    </xf>
    <xf numFmtId="0" fontId="2" fillId="0" borderId="9" xfId="0" applyFont="1" applyFill="1" applyBorder="1" applyAlignment="1">
      <alignment horizontal="center"/>
    </xf>
    <xf numFmtId="0" fontId="16" fillId="3" borderId="5" xfId="2" applyFont="1" applyFill="1" applyBorder="1" applyAlignment="1">
      <alignment wrapText="1"/>
    </xf>
    <xf numFmtId="0" fontId="9" fillId="3" borderId="4" xfId="0" applyFont="1" applyFill="1" applyBorder="1"/>
    <xf numFmtId="0" fontId="6" fillId="2" borderId="6" xfId="0" applyFont="1" applyFill="1" applyBorder="1" applyAlignment="1">
      <alignment horizontal="left"/>
    </xf>
    <xf numFmtId="0" fontId="4" fillId="7" borderId="3" xfId="0" applyFont="1" applyFill="1" applyBorder="1"/>
    <xf numFmtId="0" fontId="9" fillId="0" borderId="0" xfId="0" applyFont="1" applyFill="1"/>
    <xf numFmtId="0" fontId="9" fillId="0" borderId="0" xfId="0" applyFont="1"/>
    <xf numFmtId="0" fontId="16" fillId="3" borderId="3" xfId="0" applyFont="1" applyFill="1" applyBorder="1"/>
    <xf numFmtId="0" fontId="16" fillId="3" borderId="3" xfId="2" applyFont="1" applyFill="1" applyBorder="1" applyAlignment="1">
      <alignment wrapText="1"/>
    </xf>
    <xf numFmtId="0" fontId="3" fillId="0" borderId="3" xfId="0" applyFont="1" applyFill="1" applyBorder="1"/>
    <xf numFmtId="0" fontId="17" fillId="3" borderId="3" xfId="3" applyFont="1" applyFill="1" applyBorder="1"/>
    <xf numFmtId="0" fontId="16" fillId="3" borderId="2" xfId="2" applyFont="1" applyFill="1" applyBorder="1" applyAlignment="1">
      <alignment vertical="center" wrapText="1"/>
    </xf>
    <xf numFmtId="0" fontId="2" fillId="3" borderId="4" xfId="0" applyFont="1" applyFill="1" applyBorder="1" applyAlignment="1"/>
    <xf numFmtId="0" fontId="15" fillId="3" borderId="0" xfId="0" applyFont="1" applyFill="1"/>
    <xf numFmtId="0" fontId="19" fillId="0" borderId="2" xfId="0" applyFont="1" applyFill="1" applyBorder="1"/>
    <xf numFmtId="0" fontId="19" fillId="0" borderId="2" xfId="0" applyFont="1" applyFill="1" applyBorder="1" applyAlignment="1">
      <alignment horizontal="center"/>
    </xf>
    <xf numFmtId="0" fontId="19" fillId="0" borderId="4" xfId="0" applyFont="1" applyFill="1" applyBorder="1"/>
    <xf numFmtId="0" fontId="19" fillId="0" borderId="4" xfId="0" applyFont="1" applyFill="1" applyBorder="1" applyAlignment="1">
      <alignment horizontal="center"/>
    </xf>
    <xf numFmtId="0" fontId="18" fillId="0" borderId="2" xfId="0" applyFont="1" applyFill="1" applyBorder="1"/>
    <xf numFmtId="0" fontId="15" fillId="0" borderId="2" xfId="0" applyFont="1" applyFill="1" applyBorder="1" applyAlignment="1">
      <alignment horizontal="center"/>
    </xf>
    <xf numFmtId="4" fontId="20" fillId="0" borderId="5" xfId="0" applyNumberFormat="1" applyFont="1" applyFill="1" applyBorder="1" applyAlignment="1">
      <alignment horizontal="right"/>
    </xf>
    <xf numFmtId="0" fontId="15" fillId="0" borderId="4" xfId="0" applyFont="1" applyFill="1" applyBorder="1" applyAlignment="1"/>
    <xf numFmtId="0" fontId="15" fillId="0" borderId="4" xfId="0" applyFont="1" applyFill="1" applyBorder="1" applyAlignment="1">
      <alignment horizontal="center"/>
    </xf>
    <xf numFmtId="0" fontId="21" fillId="0" borderId="2" xfId="0" applyFont="1" applyFill="1" applyBorder="1"/>
    <xf numFmtId="0" fontId="15" fillId="0" borderId="3" xfId="0" applyFont="1" applyFill="1" applyBorder="1" applyAlignment="1">
      <alignment horizontal="center"/>
    </xf>
    <xf numFmtId="0" fontId="21" fillId="0" borderId="4" xfId="0" applyFont="1" applyFill="1" applyBorder="1"/>
    <xf numFmtId="0" fontId="15" fillId="0" borderId="2" xfId="0" applyFont="1" applyFill="1" applyBorder="1" applyAlignment="1"/>
    <xf numFmtId="0" fontId="20" fillId="0" borderId="2" xfId="0" applyFont="1" applyFill="1" applyBorder="1"/>
    <xf numFmtId="0" fontId="20" fillId="0" borderId="3" xfId="0" applyFont="1" applyFill="1" applyBorder="1" applyAlignment="1">
      <alignment horizontal="center"/>
    </xf>
    <xf numFmtId="0" fontId="15" fillId="0" borderId="4" xfId="0" applyFont="1" applyFill="1" applyBorder="1"/>
    <xf numFmtId="0" fontId="22" fillId="3" borderId="2" xfId="2" applyFont="1" applyFill="1" applyBorder="1" applyAlignment="1">
      <alignment wrapText="1"/>
    </xf>
    <xf numFmtId="0" fontId="4" fillId="2" borderId="6" xfId="0" applyFont="1" applyFill="1" applyBorder="1" applyAlignment="1">
      <alignment horizontal="left" wrapText="1"/>
    </xf>
    <xf numFmtId="0" fontId="4" fillId="2" borderId="7" xfId="0" applyFont="1" applyFill="1" applyBorder="1" applyAlignment="1">
      <alignment horizontal="left" wrapText="1"/>
    </xf>
    <xf numFmtId="0" fontId="4" fillId="2" borderId="8" xfId="0" applyFont="1" applyFill="1" applyBorder="1" applyAlignment="1">
      <alignment horizontal="left" wrapText="1"/>
    </xf>
    <xf numFmtId="0" fontId="3" fillId="3" borderId="2" xfId="0" applyFont="1" applyFill="1" applyBorder="1" applyAlignment="1">
      <alignment horizontal="center"/>
    </xf>
    <xf numFmtId="0" fontId="2" fillId="0" borderId="3" xfId="0" applyFont="1" applyFill="1" applyBorder="1" applyAlignment="1">
      <alignment wrapText="1"/>
    </xf>
    <xf numFmtId="0" fontId="17" fillId="3" borderId="3" xfId="2" applyFont="1" applyFill="1" applyBorder="1"/>
    <xf numFmtId="0" fontId="11" fillId="3" borderId="3" xfId="2" applyFont="1" applyFill="1" applyBorder="1" applyAlignment="1">
      <alignment wrapText="1"/>
    </xf>
    <xf numFmtId="0" fontId="0" fillId="0" borderId="2" xfId="0" applyFill="1" applyBorder="1"/>
    <xf numFmtId="0" fontId="23" fillId="0" borderId="3" xfId="0" applyFont="1" applyFill="1" applyBorder="1"/>
    <xf numFmtId="0" fontId="15" fillId="0" borderId="0" xfId="0" applyFont="1"/>
    <xf numFmtId="0" fontId="21" fillId="0" borderId="3" xfId="0" applyFont="1" applyFill="1" applyBorder="1" applyAlignment="1">
      <alignment horizontal="left"/>
    </xf>
    <xf numFmtId="0" fontId="15" fillId="0" borderId="3" xfId="0" applyFont="1" applyFill="1" applyBorder="1" applyAlignment="1"/>
    <xf numFmtId="4" fontId="6" fillId="0" borderId="2" xfId="0" applyNumberFormat="1" applyFont="1" applyFill="1" applyBorder="1" applyAlignment="1">
      <alignment horizontal="right"/>
    </xf>
    <xf numFmtId="0" fontId="0" fillId="7" borderId="4" xfId="0" applyFill="1" applyBorder="1"/>
    <xf numFmtId="0" fontId="2" fillId="0" borderId="2" xfId="4" applyFont="1" applyFill="1" applyBorder="1" applyAlignment="1"/>
    <xf numFmtId="0" fontId="2" fillId="0" borderId="4" xfId="4" applyFont="1" applyFill="1" applyBorder="1" applyAlignment="1"/>
    <xf numFmtId="0" fontId="18" fillId="2" borderId="6" xfId="0" applyFont="1" applyFill="1" applyBorder="1" applyAlignment="1">
      <alignment horizontal="left" wrapText="1"/>
    </xf>
    <xf numFmtId="0" fontId="18" fillId="2" borderId="7" xfId="0" applyFont="1" applyFill="1" applyBorder="1" applyAlignment="1">
      <alignment horizontal="left" wrapText="1"/>
    </xf>
    <xf numFmtId="0" fontId="18" fillId="2" borderId="8" xfId="0" applyFont="1" applyFill="1" applyBorder="1" applyAlignment="1">
      <alignment horizontal="left" wrapText="1"/>
    </xf>
    <xf numFmtId="0" fontId="18" fillId="3" borderId="2" xfId="0" applyFont="1" applyFill="1" applyBorder="1" applyAlignment="1">
      <alignment horizontal="left"/>
    </xf>
    <xf numFmtId="4" fontId="19" fillId="0" borderId="5" xfId="0" applyNumberFormat="1" applyFont="1" applyFill="1" applyBorder="1" applyAlignment="1">
      <alignment horizontal="right"/>
    </xf>
    <xf numFmtId="4" fontId="18" fillId="0" borderId="5" xfId="0" applyNumberFormat="1" applyFont="1" applyFill="1" applyBorder="1" applyAlignment="1">
      <alignment horizontal="right"/>
    </xf>
    <xf numFmtId="0" fontId="24" fillId="0" borderId="2" xfId="0" applyFont="1" applyFill="1" applyBorder="1"/>
    <xf numFmtId="0" fontId="19" fillId="0" borderId="3" xfId="0" applyFont="1" applyFill="1" applyBorder="1" applyAlignment="1">
      <alignment horizontal="center"/>
    </xf>
    <xf numFmtId="0" fontId="24" fillId="0" borderId="4" xfId="0" applyFont="1" applyFill="1" applyBorder="1"/>
    <xf numFmtId="0" fontId="24" fillId="0" borderId="2" xfId="0" applyFont="1" applyFill="1" applyBorder="1" applyAlignment="1">
      <alignment horizontal="left"/>
    </xf>
    <xf numFmtId="0" fontId="19" fillId="0" borderId="4" xfId="0" applyFont="1" applyFill="1" applyBorder="1" applyAlignment="1"/>
    <xf numFmtId="0" fontId="19" fillId="0" borderId="2" xfId="4" applyFont="1" applyFill="1" applyBorder="1" applyAlignment="1"/>
    <xf numFmtId="0" fontId="16" fillId="0" borderId="10" xfId="0" applyFont="1" applyBorder="1" applyAlignment="1">
      <alignment wrapText="1"/>
    </xf>
    <xf numFmtId="0" fontId="19" fillId="3" borderId="3" xfId="0" applyFont="1" applyFill="1" applyBorder="1" applyAlignment="1">
      <alignment horizontal="center"/>
    </xf>
    <xf numFmtId="4" fontId="19" fillId="3" borderId="5" xfId="0" applyNumberFormat="1" applyFont="1" applyFill="1" applyBorder="1" applyAlignment="1">
      <alignment horizontal="right"/>
    </xf>
    <xf numFmtId="0" fontId="25" fillId="3" borderId="4" xfId="0" applyFont="1" applyFill="1" applyBorder="1"/>
    <xf numFmtId="0" fontId="19" fillId="3" borderId="4" xfId="0" applyFont="1" applyFill="1" applyBorder="1" applyAlignment="1">
      <alignment horizontal="center"/>
    </xf>
    <xf numFmtId="0" fontId="26" fillId="3" borderId="3" xfId="3" applyFont="1" applyFill="1" applyBorder="1"/>
    <xf numFmtId="0" fontId="6" fillId="2" borderId="5" xfId="0" applyFont="1" applyFill="1" applyBorder="1" applyAlignment="1"/>
    <xf numFmtId="0" fontId="6" fillId="2" borderId="7" xfId="0" applyFont="1" applyFill="1" applyBorder="1" applyAlignment="1"/>
    <xf numFmtId="0" fontId="6" fillId="0" borderId="2" xfId="0" applyFont="1" applyFill="1" applyBorder="1"/>
    <xf numFmtId="4" fontId="2" fillId="3" borderId="0" xfId="0" applyNumberFormat="1" applyFont="1" applyFill="1" applyBorder="1" applyAlignment="1">
      <alignment horizontal="right"/>
    </xf>
    <xf numFmtId="0" fontId="0" fillId="3" borderId="11" xfId="0" applyFill="1" applyBorder="1" applyAlignment="1">
      <alignment horizontal="center"/>
    </xf>
    <xf numFmtId="4" fontId="11" fillId="3" borderId="3" xfId="2" applyNumberFormat="1" applyFont="1" applyFill="1" applyBorder="1" applyAlignment="1">
      <alignment vertical="center" wrapText="1"/>
    </xf>
    <xf numFmtId="4" fontId="3" fillId="0" borderId="5" xfId="0" applyNumberFormat="1" applyFont="1" applyFill="1" applyBorder="1" applyAlignment="1">
      <alignment horizontal="right"/>
    </xf>
    <xf numFmtId="0" fontId="6" fillId="5" borderId="11" xfId="0" applyFont="1" applyFill="1" applyBorder="1" applyAlignment="1"/>
    <xf numFmtId="4" fontId="15" fillId="0" borderId="0" xfId="0" applyNumberFormat="1" applyFont="1" applyFill="1" applyBorder="1" applyAlignment="1">
      <alignment horizontal="right"/>
    </xf>
    <xf numFmtId="0" fontId="15" fillId="0" borderId="0" xfId="0" applyFont="1" applyBorder="1"/>
    <xf numFmtId="0" fontId="23" fillId="0" borderId="2" xfId="0" applyFont="1" applyFill="1" applyBorder="1" applyAlignment="1"/>
    <xf numFmtId="4" fontId="20" fillId="0" borderId="2" xfId="0" applyNumberFormat="1" applyFont="1" applyFill="1" applyBorder="1" applyAlignment="1">
      <alignment horizontal="right"/>
    </xf>
    <xf numFmtId="0" fontId="20" fillId="3" borderId="6" xfId="0" applyFont="1" applyFill="1" applyBorder="1" applyAlignment="1">
      <alignment horizontal="left"/>
    </xf>
    <xf numFmtId="0" fontId="18" fillId="3" borderId="7" xfId="0" applyFont="1" applyFill="1" applyBorder="1" applyAlignment="1">
      <alignment horizontal="left" wrapText="1"/>
    </xf>
    <xf numFmtId="0" fontId="18" fillId="3" borderId="8" xfId="0" applyFont="1" applyFill="1" applyBorder="1" applyAlignment="1">
      <alignment horizontal="left" wrapText="1"/>
    </xf>
    <xf numFmtId="0" fontId="15" fillId="3" borderId="2" xfId="0" applyFont="1" applyFill="1" applyBorder="1" applyAlignment="1">
      <alignment horizontal="center"/>
    </xf>
    <xf numFmtId="4" fontId="15" fillId="3" borderId="5" xfId="0" applyNumberFormat="1" applyFont="1" applyFill="1" applyBorder="1" applyAlignment="1">
      <alignment horizontal="right"/>
    </xf>
    <xf numFmtId="0" fontId="19" fillId="3" borderId="4" xfId="0" applyFont="1" applyFill="1" applyBorder="1"/>
    <xf numFmtId="0" fontId="18" fillId="3" borderId="2" xfId="0" applyFont="1" applyFill="1" applyBorder="1"/>
    <xf numFmtId="0" fontId="19" fillId="3" borderId="2" xfId="0" applyFont="1" applyFill="1" applyBorder="1" applyAlignment="1">
      <alignment horizontal="center"/>
    </xf>
    <xf numFmtId="4" fontId="20" fillId="3" borderId="5" xfId="0" applyNumberFormat="1" applyFont="1" applyFill="1" applyBorder="1" applyAlignment="1">
      <alignment horizontal="right"/>
    </xf>
    <xf numFmtId="0" fontId="21" fillId="3" borderId="2" xfId="0" applyFont="1" applyFill="1" applyBorder="1"/>
    <xf numFmtId="0" fontId="15" fillId="3" borderId="3" xfId="0" applyFont="1" applyFill="1" applyBorder="1" applyAlignment="1">
      <alignment horizontal="center"/>
    </xf>
    <xf numFmtId="0" fontId="21" fillId="3" borderId="4" xfId="0" applyFont="1" applyFill="1" applyBorder="1"/>
    <xf numFmtId="0" fontId="15" fillId="3" borderId="4" xfId="0" applyFont="1" applyFill="1" applyBorder="1" applyAlignment="1">
      <alignment horizontal="center"/>
    </xf>
    <xf numFmtId="0" fontId="21" fillId="3" borderId="2" xfId="0" applyFont="1" applyFill="1" applyBorder="1" applyAlignment="1">
      <alignment horizontal="left"/>
    </xf>
    <xf numFmtId="0" fontId="15" fillId="3" borderId="4" xfId="0" applyFont="1" applyFill="1" applyBorder="1" applyAlignment="1"/>
    <xf numFmtId="0" fontId="18" fillId="7" borderId="3" xfId="0" applyFont="1" applyFill="1" applyBorder="1"/>
    <xf numFmtId="0" fontId="15" fillId="3" borderId="4" xfId="0" applyFont="1" applyFill="1" applyBorder="1"/>
    <xf numFmtId="0" fontId="27" fillId="3" borderId="3" xfId="0" applyFont="1" applyFill="1" applyBorder="1" applyAlignment="1">
      <alignment wrapText="1"/>
    </xf>
    <xf numFmtId="0" fontId="26" fillId="3" borderId="2" xfId="3" applyFont="1" applyFill="1" applyBorder="1"/>
    <xf numFmtId="0" fontId="3" fillId="0" borderId="0" xfId="0" applyFont="1" applyFill="1" applyBorder="1"/>
    <xf numFmtId="0" fontId="3" fillId="0" borderId="0" xfId="0" applyFont="1" applyFill="1"/>
    <xf numFmtId="0" fontId="26" fillId="3" borderId="4" xfId="3" applyFont="1" applyFill="1" applyBorder="1"/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/>
    <xf numFmtId="0" fontId="2" fillId="0" borderId="2" xfId="0" applyFont="1" applyFill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4" fillId="2" borderId="6" xfId="0" applyFont="1" applyFill="1" applyBorder="1" applyAlignment="1">
      <alignment horizontal="left"/>
    </xf>
    <xf numFmtId="0" fontId="4" fillId="2" borderId="7" xfId="0" applyFont="1" applyFill="1" applyBorder="1" applyAlignment="1">
      <alignment horizontal="left"/>
    </xf>
    <xf numFmtId="0" fontId="4" fillId="2" borderId="8" xfId="0" applyFont="1" applyFill="1" applyBorder="1" applyAlignment="1">
      <alignment horizontal="left"/>
    </xf>
    <xf numFmtId="0" fontId="2" fillId="0" borderId="4" xfId="0" applyFont="1" applyFill="1" applyBorder="1" applyAlignment="1">
      <alignment horizontal="left" vertical="top" wrapText="1"/>
    </xf>
    <xf numFmtId="0" fontId="4" fillId="5" borderId="6" xfId="0" applyFont="1" applyFill="1" applyBorder="1" applyAlignment="1">
      <alignment horizontal="left"/>
    </xf>
    <xf numFmtId="0" fontId="4" fillId="5" borderId="7" xfId="0" applyFont="1" applyFill="1" applyBorder="1" applyAlignment="1">
      <alignment horizontal="left"/>
    </xf>
    <xf numFmtId="0" fontId="4" fillId="5" borderId="8" xfId="0" applyFont="1" applyFill="1" applyBorder="1" applyAlignment="1">
      <alignment horizontal="left"/>
    </xf>
    <xf numFmtId="0" fontId="18" fillId="2" borderId="5" xfId="0" applyFont="1" applyFill="1" applyBorder="1" applyAlignment="1">
      <alignment horizontal="left" wrapText="1"/>
    </xf>
    <xf numFmtId="0" fontId="4" fillId="2" borderId="6" xfId="0" applyFont="1" applyFill="1" applyBorder="1" applyAlignment="1">
      <alignment horizontal="left" wrapText="1"/>
    </xf>
    <xf numFmtId="0" fontId="4" fillId="2" borderId="7" xfId="0" applyFont="1" applyFill="1" applyBorder="1" applyAlignment="1">
      <alignment horizontal="left" wrapText="1"/>
    </xf>
    <xf numFmtId="0" fontId="4" fillId="2" borderId="8" xfId="0" applyFont="1" applyFill="1" applyBorder="1" applyAlignment="1">
      <alignment horizontal="left" wrapText="1"/>
    </xf>
    <xf numFmtId="0" fontId="4" fillId="5" borderId="5" xfId="0" applyFont="1" applyFill="1" applyBorder="1" applyAlignment="1">
      <alignment horizontal="left"/>
    </xf>
    <xf numFmtId="0" fontId="4" fillId="0" borderId="5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center"/>
    </xf>
    <xf numFmtId="0" fontId="0" fillId="0" borderId="0" xfId="0" applyAlignment="1"/>
    <xf numFmtId="0" fontId="3" fillId="0" borderId="0" xfId="0" applyFont="1" applyAlignment="1"/>
    <xf numFmtId="0" fontId="4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4" fillId="2" borderId="5" xfId="0" applyFont="1" applyFill="1" applyBorder="1" applyAlignment="1">
      <alignment horizontal="left" wrapText="1"/>
    </xf>
    <xf numFmtId="0" fontId="0" fillId="0" borderId="0" xfId="0" applyAlignment="1">
      <alignment horizontal="center"/>
    </xf>
  </cellXfs>
  <cellStyles count="25">
    <cellStyle name="Normal" xfId="0" builtinId="0"/>
    <cellStyle name="Normal 2" xfId="4"/>
    <cellStyle name="Normal 2 2" xfId="5"/>
    <cellStyle name="Normal 3" xfId="6"/>
    <cellStyle name="Normal 3 2" xfId="7"/>
    <cellStyle name="Normal 3 2 2" xfId="8"/>
    <cellStyle name="Normal 3 2 2 2" xfId="2"/>
    <cellStyle name="Normal 3 2 3" xfId="9"/>
    <cellStyle name="Normal 4" xfId="10"/>
    <cellStyle name="Normal 5" xfId="11"/>
    <cellStyle name="Normal 5 2" xfId="12"/>
    <cellStyle name="Normal 5 4" xfId="3"/>
    <cellStyle name="Normal 5 4 2" xfId="13"/>
    <cellStyle name="Normal 5 4 3" xfId="14"/>
    <cellStyle name="Normal 5 4 4" xfId="15"/>
    <cellStyle name="Normal 5 4 4 2" xfId="16"/>
    <cellStyle name="Normal 5 4 4 2 2" xfId="17"/>
    <cellStyle name="Normal 5 4 4 2 2 2" xfId="18"/>
    <cellStyle name="Normal 5 4 5" xfId="19"/>
    <cellStyle name="Normal 5 4 5 2" xfId="20"/>
    <cellStyle name="Normal 6" xfId="21"/>
    <cellStyle name="Normal 7" xfId="22"/>
    <cellStyle name="Normal 7 2" xfId="23"/>
    <cellStyle name="Normal 7 2 2" xfId="1"/>
    <cellStyle name="Virgulă 2" xfId="2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A351"/>
  <sheetViews>
    <sheetView tabSelected="1" zoomScaleNormal="100" zoomScaleSheetLayoutView="91" workbookViewId="0">
      <selection activeCell="N20" sqref="N20"/>
    </sheetView>
  </sheetViews>
  <sheetFormatPr defaultRowHeight="12.75"/>
  <cols>
    <col min="1" max="1" width="60" customWidth="1"/>
    <col min="2" max="2" width="6.85546875" style="3" customWidth="1"/>
    <col min="3" max="3" width="17" customWidth="1"/>
    <col min="4" max="4" width="0" style="1" hidden="1" customWidth="1"/>
    <col min="6" max="9" width="0" hidden="1" customWidth="1"/>
  </cols>
  <sheetData>
    <row r="1" spans="1:18" ht="15.75" customHeight="1">
      <c r="A1" s="246" t="s">
        <v>79</v>
      </c>
      <c r="B1" s="239"/>
      <c r="C1" s="239"/>
    </row>
    <row r="2" spans="1:18">
      <c r="A2" s="240" t="s">
        <v>0</v>
      </c>
      <c r="B2" s="239"/>
      <c r="C2" s="239"/>
    </row>
    <row r="3" spans="1:18">
      <c r="A3" s="2" t="s">
        <v>1</v>
      </c>
    </row>
    <row r="4" spans="1:18">
      <c r="A4" t="s">
        <v>2</v>
      </c>
    </row>
    <row r="5" spans="1:18" ht="7.5" customHeight="1"/>
    <row r="6" spans="1:18" ht="35.25" customHeight="1">
      <c r="A6" s="241" t="s">
        <v>3</v>
      </c>
      <c r="B6" s="241"/>
      <c r="C6" s="241"/>
    </row>
    <row r="7" spans="1:18" ht="16.5" customHeight="1">
      <c r="B7" s="4"/>
      <c r="C7" s="5" t="s">
        <v>4</v>
      </c>
    </row>
    <row r="8" spans="1:18">
      <c r="A8" s="6" t="s">
        <v>5</v>
      </c>
      <c r="B8" s="7" t="s">
        <v>6</v>
      </c>
      <c r="C8" s="242" t="s">
        <v>7</v>
      </c>
    </row>
    <row r="9" spans="1:18">
      <c r="A9" s="8" t="s">
        <v>8</v>
      </c>
      <c r="B9" s="9"/>
      <c r="C9" s="243"/>
    </row>
    <row r="10" spans="1:18">
      <c r="A10" s="8" t="s">
        <v>9</v>
      </c>
      <c r="B10" s="9"/>
      <c r="C10" s="244"/>
    </row>
    <row r="11" spans="1:18">
      <c r="A11" s="10">
        <v>0</v>
      </c>
      <c r="B11" s="10">
        <v>1</v>
      </c>
      <c r="C11" s="11">
        <v>2</v>
      </c>
    </row>
    <row r="12" spans="1:18" ht="15.75">
      <c r="A12" s="12" t="s">
        <v>10</v>
      </c>
      <c r="B12" s="13" t="s">
        <v>11</v>
      </c>
      <c r="C12" s="14">
        <f>C14+C26</f>
        <v>1485.5</v>
      </c>
      <c r="J12" s="15"/>
      <c r="K12" s="15"/>
    </row>
    <row r="13" spans="1:18">
      <c r="A13" s="16"/>
      <c r="B13" s="17" t="s">
        <v>12</v>
      </c>
      <c r="C13" s="14">
        <f>C15+C27</f>
        <v>1485.5</v>
      </c>
      <c r="P13" s="18"/>
      <c r="R13" s="19"/>
    </row>
    <row r="14" spans="1:18" s="1" customFormat="1">
      <c r="A14" s="20" t="s">
        <v>13</v>
      </c>
      <c r="B14" s="21" t="s">
        <v>11</v>
      </c>
      <c r="C14" s="22">
        <f>C16</f>
        <v>227.5</v>
      </c>
      <c r="D14" s="23"/>
      <c r="E14" s="23"/>
      <c r="F14" s="23"/>
      <c r="G14" s="23"/>
      <c r="H14" s="23"/>
      <c r="I14" s="23"/>
    </row>
    <row r="15" spans="1:18" s="1" customFormat="1">
      <c r="A15" s="24" t="s">
        <v>14</v>
      </c>
      <c r="B15" s="25" t="s">
        <v>12</v>
      </c>
      <c r="C15" s="22">
        <f>C17</f>
        <v>227.5</v>
      </c>
      <c r="D15" s="23"/>
      <c r="E15" s="23"/>
      <c r="F15" s="23"/>
      <c r="G15" s="23"/>
      <c r="H15" s="23"/>
      <c r="I15" s="23"/>
    </row>
    <row r="16" spans="1:18">
      <c r="A16" s="26" t="s">
        <v>15</v>
      </c>
      <c r="B16" s="27" t="s">
        <v>11</v>
      </c>
      <c r="C16" s="28">
        <f t="shared" ref="C16:C17" si="0">C18</f>
        <v>227.5</v>
      </c>
      <c r="D16" s="29"/>
      <c r="E16" s="23"/>
      <c r="F16" s="30"/>
      <c r="G16" s="30"/>
      <c r="H16" s="30"/>
      <c r="I16" s="30"/>
      <c r="J16" s="31"/>
      <c r="K16" s="31"/>
    </row>
    <row r="17" spans="1:13">
      <c r="A17" s="32"/>
      <c r="B17" s="33" t="s">
        <v>12</v>
      </c>
      <c r="C17" s="28">
        <f t="shared" si="0"/>
        <v>227.5</v>
      </c>
      <c r="D17" s="29"/>
      <c r="E17" s="23"/>
      <c r="F17" s="30"/>
      <c r="G17" s="30"/>
      <c r="H17" s="30"/>
      <c r="I17" s="30"/>
      <c r="J17" s="31"/>
      <c r="K17" s="31"/>
    </row>
    <row r="18" spans="1:13">
      <c r="A18" s="34" t="s">
        <v>16</v>
      </c>
      <c r="B18" s="21" t="s">
        <v>11</v>
      </c>
      <c r="C18" s="28">
        <f>C20+C22+C24</f>
        <v>227.5</v>
      </c>
      <c r="E18" s="23"/>
    </row>
    <row r="19" spans="1:13">
      <c r="A19" s="35"/>
      <c r="B19" s="25" t="s">
        <v>12</v>
      </c>
      <c r="C19" s="28">
        <f>C21+C23+C25</f>
        <v>227.5</v>
      </c>
      <c r="E19" s="23"/>
    </row>
    <row r="20" spans="1:13">
      <c r="A20" s="36" t="s">
        <v>17</v>
      </c>
      <c r="B20" s="21" t="s">
        <v>11</v>
      </c>
      <c r="C20" s="28">
        <f>C48</f>
        <v>0</v>
      </c>
      <c r="D20" s="37"/>
      <c r="E20" s="23"/>
      <c r="F20" s="37"/>
      <c r="G20" s="37"/>
      <c r="H20" s="37"/>
      <c r="I20" s="37"/>
      <c r="J20" s="31"/>
      <c r="K20" s="31"/>
      <c r="L20" s="31"/>
      <c r="M20" s="31"/>
    </row>
    <row r="21" spans="1:13">
      <c r="A21" s="38"/>
      <c r="B21" s="25" t="s">
        <v>12</v>
      </c>
      <c r="C21" s="28">
        <f>C49</f>
        <v>0</v>
      </c>
      <c r="D21" s="37"/>
      <c r="E21" s="23"/>
      <c r="F21" s="37"/>
      <c r="G21" s="37"/>
      <c r="H21" s="37"/>
      <c r="I21" s="37"/>
      <c r="J21" s="31"/>
      <c r="K21" s="31"/>
      <c r="L21" s="31"/>
      <c r="M21" s="31"/>
    </row>
    <row r="22" spans="1:13">
      <c r="A22" s="39" t="s">
        <v>18</v>
      </c>
      <c r="B22" s="27" t="s">
        <v>11</v>
      </c>
      <c r="C22" s="28">
        <f>C97</f>
        <v>13</v>
      </c>
      <c r="E22" s="23"/>
    </row>
    <row r="23" spans="1:13">
      <c r="A23" s="38"/>
      <c r="B23" s="33" t="s">
        <v>12</v>
      </c>
      <c r="C23" s="28">
        <f>C98</f>
        <v>13</v>
      </c>
      <c r="E23" s="23"/>
    </row>
    <row r="24" spans="1:13" s="1" customFormat="1">
      <c r="A24" s="40" t="s">
        <v>19</v>
      </c>
      <c r="B24" s="21" t="s">
        <v>11</v>
      </c>
      <c r="C24" s="28">
        <f>C99</f>
        <v>214.5</v>
      </c>
      <c r="E24" s="23"/>
    </row>
    <row r="25" spans="1:13" s="1" customFormat="1">
      <c r="A25" s="35"/>
      <c r="B25" s="25" t="s">
        <v>12</v>
      </c>
      <c r="C25" s="28">
        <f>C100</f>
        <v>214.5</v>
      </c>
      <c r="E25" s="23"/>
    </row>
    <row r="26" spans="1:13">
      <c r="A26" s="41" t="s">
        <v>20</v>
      </c>
      <c r="B26" s="42" t="s">
        <v>11</v>
      </c>
      <c r="C26" s="43">
        <f t="shared" ref="C26:C27" si="1">C28</f>
        <v>1258</v>
      </c>
      <c r="D26"/>
      <c r="E26" s="23"/>
    </row>
    <row r="27" spans="1:13">
      <c r="A27" s="35" t="s">
        <v>21</v>
      </c>
      <c r="B27" s="44" t="s">
        <v>12</v>
      </c>
      <c r="C27" s="43">
        <f t="shared" si="1"/>
        <v>1258</v>
      </c>
      <c r="D27"/>
      <c r="E27" s="23"/>
    </row>
    <row r="28" spans="1:13">
      <c r="A28" s="26" t="s">
        <v>15</v>
      </c>
      <c r="B28" s="27" t="s">
        <v>11</v>
      </c>
      <c r="C28" s="45">
        <f>C30</f>
        <v>1258</v>
      </c>
      <c r="D28"/>
      <c r="E28" s="23"/>
    </row>
    <row r="29" spans="1:13">
      <c r="A29" s="32"/>
      <c r="B29" s="33" t="s">
        <v>12</v>
      </c>
      <c r="C29" s="45">
        <f>C31</f>
        <v>1258</v>
      </c>
      <c r="D29"/>
      <c r="E29" s="23"/>
    </row>
    <row r="30" spans="1:13">
      <c r="A30" s="26" t="s">
        <v>16</v>
      </c>
      <c r="B30" s="27" t="s">
        <v>11</v>
      </c>
      <c r="C30" s="45">
        <f>C32+C34+C36</f>
        <v>1258</v>
      </c>
      <c r="D30"/>
      <c r="E30" s="23"/>
    </row>
    <row r="31" spans="1:13">
      <c r="A31" s="32"/>
      <c r="B31" s="33" t="s">
        <v>12</v>
      </c>
      <c r="C31" s="45">
        <f>C33+C35+C37</f>
        <v>1258</v>
      </c>
      <c r="D31"/>
      <c r="E31" s="23"/>
    </row>
    <row r="32" spans="1:13">
      <c r="A32" s="36" t="s">
        <v>17</v>
      </c>
      <c r="B32" s="21" t="s">
        <v>11</v>
      </c>
      <c r="C32" s="28">
        <f>C56</f>
        <v>1000</v>
      </c>
      <c r="D32" s="37"/>
      <c r="E32" s="23"/>
      <c r="F32" s="37"/>
      <c r="G32" s="37"/>
      <c r="H32" s="37"/>
      <c r="I32" s="37"/>
      <c r="J32" s="31"/>
      <c r="K32" s="31"/>
      <c r="L32" s="31"/>
      <c r="M32" s="31"/>
    </row>
    <row r="33" spans="1:13">
      <c r="A33" s="38"/>
      <c r="B33" s="25" t="s">
        <v>12</v>
      </c>
      <c r="C33" s="28">
        <f>C57</f>
        <v>1000</v>
      </c>
      <c r="D33" s="37"/>
      <c r="E33" s="23"/>
      <c r="F33" s="37"/>
      <c r="G33" s="37"/>
      <c r="H33" s="37"/>
      <c r="I33" s="37"/>
      <c r="J33" s="31"/>
      <c r="K33" s="31"/>
      <c r="L33" s="31"/>
      <c r="M33" s="31"/>
    </row>
    <row r="34" spans="1:13">
      <c r="A34" s="39" t="s">
        <v>18</v>
      </c>
      <c r="B34" s="27" t="s">
        <v>11</v>
      </c>
      <c r="C34" s="28">
        <f>C107</f>
        <v>48</v>
      </c>
      <c r="E34" s="23"/>
    </row>
    <row r="35" spans="1:13">
      <c r="A35" s="38"/>
      <c r="B35" s="33" t="s">
        <v>12</v>
      </c>
      <c r="C35" s="28">
        <f>C108</f>
        <v>48</v>
      </c>
      <c r="E35" s="23"/>
    </row>
    <row r="36" spans="1:13">
      <c r="A36" s="46" t="s">
        <v>19</v>
      </c>
      <c r="B36" s="27" t="s">
        <v>11</v>
      </c>
      <c r="C36" s="28">
        <f t="shared" ref="C36:C37" si="2">C109</f>
        <v>210</v>
      </c>
      <c r="E36" s="23"/>
    </row>
    <row r="37" spans="1:13">
      <c r="A37" s="38"/>
      <c r="B37" s="33" t="s">
        <v>12</v>
      </c>
      <c r="C37" s="28">
        <f t="shared" si="2"/>
        <v>210</v>
      </c>
      <c r="E37" s="23"/>
    </row>
    <row r="38" spans="1:13">
      <c r="A38" s="47" t="s">
        <v>22</v>
      </c>
      <c r="B38" s="48"/>
      <c r="C38" s="49"/>
      <c r="D38" s="50"/>
      <c r="E38" s="23"/>
      <c r="F38" s="50"/>
      <c r="G38" s="50"/>
      <c r="H38" s="50"/>
      <c r="I38" s="50"/>
      <c r="J38" s="23"/>
      <c r="K38" s="23"/>
      <c r="L38" s="31"/>
      <c r="M38" s="31"/>
    </row>
    <row r="39" spans="1:13">
      <c r="A39" s="51" t="s">
        <v>23</v>
      </c>
      <c r="B39" s="52"/>
      <c r="C39" s="53"/>
      <c r="D39" s="54"/>
      <c r="E39" s="23"/>
      <c r="F39" s="54"/>
      <c r="G39" s="54"/>
      <c r="H39" s="54"/>
      <c r="I39" s="55"/>
      <c r="J39" s="23"/>
      <c r="K39" s="31"/>
      <c r="L39" s="31"/>
      <c r="M39" s="31"/>
    </row>
    <row r="40" spans="1:13">
      <c r="A40" s="56" t="s">
        <v>24</v>
      </c>
      <c r="B40" s="57" t="s">
        <v>11</v>
      </c>
      <c r="C40" s="58">
        <f>C42+C50</f>
        <v>1000</v>
      </c>
      <c r="D40" s="37"/>
      <c r="E40" s="23"/>
      <c r="F40" s="37"/>
      <c r="G40" s="37"/>
      <c r="H40" s="37"/>
      <c r="I40" s="59"/>
      <c r="J40" s="31"/>
      <c r="K40" s="31"/>
      <c r="L40" s="31"/>
      <c r="M40" s="31"/>
    </row>
    <row r="41" spans="1:13">
      <c r="A41" s="56"/>
      <c r="B41" s="57" t="s">
        <v>12</v>
      </c>
      <c r="C41" s="58">
        <f>C43+C51</f>
        <v>1000</v>
      </c>
      <c r="D41" s="37"/>
      <c r="E41" s="23"/>
      <c r="F41" s="37"/>
      <c r="G41" s="37"/>
      <c r="H41" s="37"/>
      <c r="I41" s="59"/>
      <c r="J41" s="31"/>
      <c r="K41" s="31"/>
      <c r="L41" s="31"/>
      <c r="M41" s="31"/>
    </row>
    <row r="42" spans="1:13">
      <c r="A42" s="41" t="s">
        <v>13</v>
      </c>
      <c r="B42" s="60" t="s">
        <v>11</v>
      </c>
      <c r="C42" s="22">
        <f t="shared" ref="C42:C47" si="3">C44</f>
        <v>0</v>
      </c>
      <c r="D42" s="37"/>
      <c r="E42" s="23"/>
      <c r="F42" s="37"/>
      <c r="G42" s="37"/>
      <c r="H42" s="37"/>
      <c r="I42" s="37"/>
      <c r="J42" s="31"/>
      <c r="K42" s="31"/>
      <c r="L42" s="31"/>
      <c r="M42" s="31"/>
    </row>
    <row r="43" spans="1:13">
      <c r="A43" s="35" t="s">
        <v>25</v>
      </c>
      <c r="B43" s="33" t="s">
        <v>12</v>
      </c>
      <c r="C43" s="22">
        <f t="shared" si="3"/>
        <v>0</v>
      </c>
      <c r="D43" s="37"/>
      <c r="E43" s="23"/>
      <c r="F43" s="37"/>
      <c r="G43" s="37"/>
      <c r="H43" s="37"/>
      <c r="I43" s="37"/>
      <c r="J43" s="31"/>
      <c r="K43" s="31"/>
      <c r="L43" s="31"/>
      <c r="M43" s="31"/>
    </row>
    <row r="44" spans="1:13">
      <c r="A44" s="26" t="s">
        <v>15</v>
      </c>
      <c r="B44" s="27" t="s">
        <v>11</v>
      </c>
      <c r="C44" s="28">
        <f t="shared" si="3"/>
        <v>0</v>
      </c>
      <c r="D44" s="37"/>
      <c r="E44" s="23"/>
      <c r="F44" s="37"/>
      <c r="G44" s="37"/>
      <c r="H44" s="37"/>
      <c r="I44" s="37"/>
      <c r="J44" s="31"/>
      <c r="K44" s="31"/>
      <c r="L44" s="31"/>
      <c r="M44" s="31"/>
    </row>
    <row r="45" spans="1:13">
      <c r="A45" s="32"/>
      <c r="B45" s="33" t="s">
        <v>12</v>
      </c>
      <c r="C45" s="28">
        <f t="shared" si="3"/>
        <v>0</v>
      </c>
      <c r="D45" s="37"/>
      <c r="E45" s="37"/>
      <c r="F45" s="37"/>
      <c r="G45" s="37"/>
      <c r="H45" s="37"/>
      <c r="I45" s="37"/>
      <c r="J45" s="31"/>
      <c r="K45" s="31"/>
      <c r="L45" s="31"/>
      <c r="M45" s="31"/>
    </row>
    <row r="46" spans="1:13">
      <c r="A46" s="26" t="s">
        <v>26</v>
      </c>
      <c r="B46" s="60" t="s">
        <v>11</v>
      </c>
      <c r="C46" s="28">
        <f t="shared" si="3"/>
        <v>0</v>
      </c>
      <c r="D46" s="37"/>
      <c r="E46" s="37"/>
      <c r="F46" s="37"/>
      <c r="G46" s="37"/>
      <c r="H46" s="37"/>
      <c r="I46" s="37"/>
      <c r="J46" s="31"/>
      <c r="K46" s="31"/>
      <c r="L46" s="31"/>
      <c r="M46" s="31"/>
    </row>
    <row r="47" spans="1:13">
      <c r="A47" s="38"/>
      <c r="B47" s="33" t="s">
        <v>12</v>
      </c>
      <c r="C47" s="28">
        <f t="shared" si="3"/>
        <v>0</v>
      </c>
      <c r="D47" s="37"/>
      <c r="E47" s="37"/>
      <c r="F47" s="37"/>
      <c r="G47" s="37"/>
      <c r="H47" s="37"/>
      <c r="I47" s="37"/>
      <c r="J47" s="31"/>
      <c r="K47" s="31"/>
      <c r="L47" s="31"/>
      <c r="M47" s="31"/>
    </row>
    <row r="48" spans="1:13">
      <c r="A48" s="36" t="s">
        <v>17</v>
      </c>
      <c r="B48" s="21" t="s">
        <v>11</v>
      </c>
      <c r="C48" s="28">
        <f>C82</f>
        <v>0</v>
      </c>
      <c r="D48" s="37"/>
      <c r="E48" s="37"/>
      <c r="F48" s="37"/>
      <c r="G48" s="37"/>
      <c r="H48" s="37"/>
      <c r="I48" s="37"/>
      <c r="J48" s="31"/>
      <c r="K48" s="31"/>
      <c r="L48" s="31"/>
      <c r="M48" s="31"/>
    </row>
    <row r="49" spans="1:22">
      <c r="A49" s="38"/>
      <c r="B49" s="25" t="s">
        <v>12</v>
      </c>
      <c r="C49" s="28">
        <f>C83</f>
        <v>0</v>
      </c>
      <c r="D49" s="37"/>
      <c r="E49" s="37"/>
      <c r="F49" s="37"/>
      <c r="G49" s="37"/>
      <c r="H49" s="37"/>
      <c r="I49" s="37"/>
      <c r="J49" s="31"/>
      <c r="K49" s="31"/>
      <c r="L49" s="31"/>
      <c r="M49" s="31"/>
    </row>
    <row r="50" spans="1:22">
      <c r="A50" s="41" t="s">
        <v>27</v>
      </c>
      <c r="B50" s="60" t="s">
        <v>11</v>
      </c>
      <c r="C50" s="22">
        <f t="shared" ref="C50:C55" si="4">C52</f>
        <v>1000</v>
      </c>
      <c r="D50" s="37"/>
      <c r="E50" s="37"/>
      <c r="F50" s="37"/>
      <c r="G50" s="37"/>
      <c r="H50" s="37"/>
      <c r="I50" s="37"/>
      <c r="J50" s="31"/>
      <c r="K50" s="31"/>
      <c r="L50" s="31"/>
      <c r="M50" s="31"/>
    </row>
    <row r="51" spans="1:22">
      <c r="A51" s="35" t="s">
        <v>21</v>
      </c>
      <c r="B51" s="33" t="s">
        <v>12</v>
      </c>
      <c r="C51" s="22">
        <f t="shared" si="4"/>
        <v>1000</v>
      </c>
      <c r="D51" s="37"/>
      <c r="E51" s="37"/>
      <c r="F51" s="37"/>
      <c r="G51" s="37"/>
      <c r="H51" s="37"/>
      <c r="I51" s="37"/>
      <c r="J51" s="31"/>
      <c r="K51" s="31"/>
      <c r="L51" s="31"/>
      <c r="M51" s="31"/>
    </row>
    <row r="52" spans="1:22">
      <c r="A52" s="26" t="s">
        <v>15</v>
      </c>
      <c r="B52" s="27" t="s">
        <v>11</v>
      </c>
      <c r="C52" s="28">
        <f t="shared" si="4"/>
        <v>1000</v>
      </c>
      <c r="D52" s="37"/>
      <c r="E52" s="37"/>
      <c r="F52" s="37"/>
      <c r="G52" s="37"/>
      <c r="H52" s="37"/>
      <c r="I52" s="37"/>
      <c r="J52" s="31"/>
      <c r="K52" s="31"/>
      <c r="L52" s="31"/>
      <c r="M52" s="31"/>
    </row>
    <row r="53" spans="1:22">
      <c r="A53" s="32"/>
      <c r="B53" s="33" t="s">
        <v>12</v>
      </c>
      <c r="C53" s="28">
        <f t="shared" si="4"/>
        <v>1000</v>
      </c>
      <c r="D53" s="37"/>
      <c r="E53" s="37"/>
      <c r="F53" s="37"/>
      <c r="G53" s="37"/>
      <c r="H53" s="37"/>
      <c r="I53" s="37"/>
      <c r="J53" s="31"/>
      <c r="K53" s="31"/>
      <c r="L53" s="31"/>
      <c r="M53" s="31"/>
    </row>
    <row r="54" spans="1:22">
      <c r="A54" s="26" t="s">
        <v>26</v>
      </c>
      <c r="B54" s="60" t="s">
        <v>11</v>
      </c>
      <c r="C54" s="28">
        <f t="shared" si="4"/>
        <v>1000</v>
      </c>
      <c r="D54" s="37"/>
      <c r="E54" s="37"/>
      <c r="F54" s="37"/>
      <c r="G54" s="37"/>
      <c r="H54" s="37"/>
      <c r="I54" s="37"/>
      <c r="J54" s="31"/>
      <c r="K54" s="31"/>
      <c r="L54" s="31"/>
      <c r="M54" s="31"/>
    </row>
    <row r="55" spans="1:22">
      <c r="A55" s="38"/>
      <c r="B55" s="33" t="s">
        <v>12</v>
      </c>
      <c r="C55" s="28">
        <f t="shared" si="4"/>
        <v>1000</v>
      </c>
      <c r="D55" s="37"/>
      <c r="E55" s="37"/>
      <c r="F55" s="37"/>
      <c r="G55" s="37"/>
      <c r="H55" s="37"/>
      <c r="I55" s="37"/>
      <c r="J55" s="31"/>
      <c r="K55" s="31"/>
      <c r="L55" s="31"/>
      <c r="M55" s="31"/>
    </row>
    <row r="56" spans="1:22">
      <c r="A56" s="36" t="s">
        <v>17</v>
      </c>
      <c r="B56" s="21" t="s">
        <v>11</v>
      </c>
      <c r="C56" s="28">
        <f>C65</f>
        <v>1000</v>
      </c>
      <c r="D56" s="37"/>
      <c r="E56" s="37"/>
      <c r="F56" s="37"/>
      <c r="G56" s="37"/>
      <c r="H56" s="37"/>
      <c r="I56" s="37"/>
      <c r="J56" s="31"/>
      <c r="K56" s="31"/>
      <c r="L56" s="31"/>
      <c r="M56" s="31"/>
    </row>
    <row r="57" spans="1:22">
      <c r="A57" s="38"/>
      <c r="B57" s="25" t="s">
        <v>12</v>
      </c>
      <c r="C57" s="28">
        <f>C66</f>
        <v>1000</v>
      </c>
      <c r="D57" s="37"/>
      <c r="E57" s="37"/>
      <c r="F57" s="37"/>
      <c r="G57" s="37"/>
      <c r="H57" s="37"/>
      <c r="I57" s="37"/>
      <c r="J57" s="31"/>
      <c r="K57" s="31"/>
      <c r="L57" s="31"/>
      <c r="M57" s="31"/>
    </row>
    <row r="58" spans="1:22" s="61" customFormat="1">
      <c r="A58" s="245" t="s">
        <v>28</v>
      </c>
      <c r="B58" s="245"/>
      <c r="C58" s="245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</row>
    <row r="59" spans="1:22" s="65" customFormat="1" ht="18" customHeight="1">
      <c r="A59" s="62" t="s">
        <v>23</v>
      </c>
      <c r="B59" s="63" t="s">
        <v>11</v>
      </c>
      <c r="C59" s="64">
        <f>C61</f>
        <v>1000</v>
      </c>
    </row>
    <row r="60" spans="1:22" s="67" customFormat="1">
      <c r="A60" s="24" t="s">
        <v>29</v>
      </c>
      <c r="B60" s="66" t="s">
        <v>12</v>
      </c>
      <c r="C60" s="64">
        <f>C62</f>
        <v>1000</v>
      </c>
    </row>
    <row r="61" spans="1:22" s="65" customFormat="1" ht="17.25" customHeight="1">
      <c r="A61" s="41" t="s">
        <v>20</v>
      </c>
      <c r="B61" s="63" t="s">
        <v>11</v>
      </c>
      <c r="C61" s="64">
        <f t="shared" ref="C61:C68" si="5">C63</f>
        <v>1000</v>
      </c>
    </row>
    <row r="62" spans="1:22" s="67" customFormat="1">
      <c r="A62" s="35" t="s">
        <v>21</v>
      </c>
      <c r="B62" s="66" t="s">
        <v>12</v>
      </c>
      <c r="C62" s="64">
        <f t="shared" si="5"/>
        <v>1000</v>
      </c>
    </row>
    <row r="63" spans="1:22" s="65" customFormat="1" ht="15" customHeight="1">
      <c r="A63" s="68" t="s">
        <v>15</v>
      </c>
      <c r="B63" s="63" t="s">
        <v>11</v>
      </c>
      <c r="C63" s="64">
        <f t="shared" si="5"/>
        <v>1000</v>
      </c>
    </row>
    <row r="64" spans="1:22" s="67" customFormat="1">
      <c r="A64" s="32"/>
      <c r="B64" s="66" t="s">
        <v>12</v>
      </c>
      <c r="C64" s="64">
        <f t="shared" si="5"/>
        <v>1000</v>
      </c>
    </row>
    <row r="65" spans="1:9" s="65" customFormat="1" ht="15.75" customHeight="1">
      <c r="A65" s="69" t="s">
        <v>17</v>
      </c>
      <c r="B65" s="63" t="s">
        <v>11</v>
      </c>
      <c r="C65" s="64">
        <f t="shared" si="5"/>
        <v>1000</v>
      </c>
    </row>
    <row r="66" spans="1:9" s="67" customFormat="1" ht="15" customHeight="1">
      <c r="A66" s="38"/>
      <c r="B66" s="66" t="s">
        <v>12</v>
      </c>
      <c r="C66" s="64">
        <f t="shared" si="5"/>
        <v>1000</v>
      </c>
    </row>
    <row r="67" spans="1:9" s="65" customFormat="1" ht="15.75">
      <c r="A67" s="70" t="s">
        <v>30</v>
      </c>
      <c r="B67" s="63" t="s">
        <v>11</v>
      </c>
      <c r="C67" s="64">
        <f t="shared" si="5"/>
        <v>1000</v>
      </c>
    </row>
    <row r="68" spans="1:9" s="67" customFormat="1">
      <c r="A68" s="71"/>
      <c r="B68" s="66" t="s">
        <v>12</v>
      </c>
      <c r="C68" s="64">
        <f t="shared" si="5"/>
        <v>1000</v>
      </c>
    </row>
    <row r="69" spans="1:9" s="67" customFormat="1" ht="21.75" customHeight="1">
      <c r="A69" s="72" t="s">
        <v>31</v>
      </c>
      <c r="B69" s="63" t="s">
        <v>11</v>
      </c>
      <c r="C69" s="64">
        <v>1000</v>
      </c>
    </row>
    <row r="70" spans="1:9" s="67" customFormat="1">
      <c r="A70" s="71"/>
      <c r="B70" s="66" t="s">
        <v>12</v>
      </c>
      <c r="C70" s="64">
        <v>1000</v>
      </c>
    </row>
    <row r="71" spans="1:9">
      <c r="A71" s="47" t="s">
        <v>32</v>
      </c>
      <c r="B71" s="48"/>
      <c r="C71" s="49"/>
      <c r="D71" s="238"/>
      <c r="E71" s="238"/>
      <c r="F71" s="238"/>
      <c r="G71" s="238"/>
      <c r="H71" s="238"/>
      <c r="I71" s="238"/>
    </row>
    <row r="72" spans="1:9" s="75" customFormat="1">
      <c r="A72" s="73" t="s">
        <v>23</v>
      </c>
      <c r="B72" s="74" t="s">
        <v>11</v>
      </c>
      <c r="C72" s="58">
        <f t="shared" ref="C72:C77" si="6">C74</f>
        <v>0</v>
      </c>
      <c r="D72" s="23"/>
      <c r="E72" s="23"/>
      <c r="F72" s="23"/>
      <c r="G72" s="23"/>
      <c r="H72" s="23"/>
      <c r="I72" s="23"/>
    </row>
    <row r="73" spans="1:9" s="75" customFormat="1">
      <c r="A73" s="76" t="s">
        <v>29</v>
      </c>
      <c r="B73" s="77" t="s">
        <v>12</v>
      </c>
      <c r="C73" s="58">
        <f t="shared" si="6"/>
        <v>0</v>
      </c>
      <c r="D73" s="23"/>
      <c r="E73" s="23"/>
      <c r="F73" s="23"/>
      <c r="G73" s="23"/>
      <c r="H73" s="23"/>
      <c r="I73" s="23"/>
    </row>
    <row r="74" spans="1:9" s="75" customFormat="1">
      <c r="A74" s="78" t="s">
        <v>33</v>
      </c>
      <c r="B74" s="57" t="s">
        <v>11</v>
      </c>
      <c r="C74" s="43">
        <f t="shared" si="6"/>
        <v>0</v>
      </c>
      <c r="D74" s="23"/>
      <c r="E74" s="23"/>
      <c r="F74" s="23"/>
      <c r="G74" s="23"/>
      <c r="H74" s="23"/>
      <c r="I74" s="23"/>
    </row>
    <row r="75" spans="1:9" s="75" customFormat="1">
      <c r="A75" s="79" t="s">
        <v>25</v>
      </c>
      <c r="B75" s="77" t="s">
        <v>12</v>
      </c>
      <c r="C75" s="43">
        <f t="shared" si="6"/>
        <v>0</v>
      </c>
    </row>
    <row r="76" spans="1:9" s="83" customFormat="1">
      <c r="A76" s="80" t="s">
        <v>15</v>
      </c>
      <c r="B76" s="81" t="s">
        <v>11</v>
      </c>
      <c r="C76" s="82">
        <f t="shared" si="6"/>
        <v>0</v>
      </c>
    </row>
    <row r="77" spans="1:9" s="83" customFormat="1">
      <c r="A77" s="84"/>
      <c r="B77" s="85" t="s">
        <v>12</v>
      </c>
      <c r="C77" s="82">
        <f t="shared" si="6"/>
        <v>0</v>
      </c>
    </row>
    <row r="78" spans="1:9" s="75" customFormat="1">
      <c r="A78" s="62" t="s">
        <v>34</v>
      </c>
      <c r="B78" s="74" t="s">
        <v>11</v>
      </c>
      <c r="C78" s="28">
        <f>C82</f>
        <v>0</v>
      </c>
    </row>
    <row r="79" spans="1:9" s="75" customFormat="1">
      <c r="A79" s="24"/>
      <c r="B79" s="77" t="s">
        <v>12</v>
      </c>
      <c r="C79" s="28">
        <f>C83</f>
        <v>0</v>
      </c>
    </row>
    <row r="80" spans="1:9" s="75" customFormat="1" ht="13.5" hidden="1" customHeight="1">
      <c r="A80" s="86" t="s">
        <v>35</v>
      </c>
      <c r="B80" s="87"/>
      <c r="C80" s="28"/>
    </row>
    <row r="81" spans="1:11" s="75" customFormat="1" ht="15.75" hidden="1" customHeight="1">
      <c r="A81" s="32"/>
      <c r="B81" s="87"/>
      <c r="C81" s="28"/>
    </row>
    <row r="82" spans="1:11" s="83" customFormat="1">
      <c r="A82" s="88" t="s">
        <v>36</v>
      </c>
      <c r="B82" s="89" t="s">
        <v>11</v>
      </c>
      <c r="C82" s="22">
        <f>C84+C86</f>
        <v>0</v>
      </c>
    </row>
    <row r="83" spans="1:11" s="83" customFormat="1">
      <c r="A83" s="90"/>
      <c r="B83" s="91" t="s">
        <v>12</v>
      </c>
      <c r="C83" s="22">
        <f>C85+C87</f>
        <v>0</v>
      </c>
    </row>
    <row r="84" spans="1:11" s="67" customFormat="1" ht="30">
      <c r="A84" s="72" t="s">
        <v>37</v>
      </c>
      <c r="B84" s="74" t="s">
        <v>11</v>
      </c>
      <c r="C84" s="72">
        <v>-10000</v>
      </c>
      <c r="E84" s="92"/>
      <c r="F84" s="92"/>
      <c r="G84" s="92"/>
      <c r="H84" s="92"/>
      <c r="I84" s="92"/>
      <c r="J84" s="92"/>
    </row>
    <row r="85" spans="1:11" s="67" customFormat="1" ht="15">
      <c r="A85" s="72"/>
      <c r="B85" s="77" t="s">
        <v>12</v>
      </c>
      <c r="C85" s="72">
        <v>-10000</v>
      </c>
      <c r="E85" s="92"/>
      <c r="F85" s="92"/>
      <c r="G85" s="92"/>
      <c r="H85" s="92"/>
      <c r="I85" s="92"/>
      <c r="J85" s="92"/>
    </row>
    <row r="86" spans="1:11" s="67" customFormat="1" ht="30">
      <c r="A86" s="72" t="s">
        <v>38</v>
      </c>
      <c r="B86" s="57" t="s">
        <v>11</v>
      </c>
      <c r="C86" s="72">
        <v>10000</v>
      </c>
      <c r="E86" s="92"/>
      <c r="F86" s="92"/>
      <c r="G86" s="92"/>
      <c r="H86" s="92"/>
      <c r="I86" s="92"/>
      <c r="J86" s="92"/>
    </row>
    <row r="87" spans="1:11" s="67" customFormat="1" ht="15">
      <c r="A87" s="72"/>
      <c r="B87" s="77" t="s">
        <v>12</v>
      </c>
      <c r="C87" s="72">
        <v>10000</v>
      </c>
      <c r="E87" s="92"/>
      <c r="F87" s="92"/>
      <c r="G87" s="92"/>
      <c r="H87" s="92"/>
      <c r="I87" s="92"/>
      <c r="J87" s="92"/>
    </row>
    <row r="88" spans="1:11">
      <c r="A88" s="229" t="s">
        <v>39</v>
      </c>
      <c r="B88" s="230"/>
      <c r="C88" s="231"/>
    </row>
    <row r="89" spans="1:11" ht="15">
      <c r="A89" s="93" t="s">
        <v>10</v>
      </c>
      <c r="B89" s="94" t="s">
        <v>11</v>
      </c>
      <c r="C89" s="43">
        <f>C91+C101</f>
        <v>485.5</v>
      </c>
    </row>
    <row r="90" spans="1:11">
      <c r="A90" s="95"/>
      <c r="B90" s="91" t="s">
        <v>12</v>
      </c>
      <c r="C90" s="43">
        <f>C92+C102</f>
        <v>485.5</v>
      </c>
    </row>
    <row r="91" spans="1:11" s="1" customFormat="1">
      <c r="A91" s="20" t="s">
        <v>13</v>
      </c>
      <c r="B91" s="21" t="s">
        <v>11</v>
      </c>
      <c r="C91" s="22">
        <f t="shared" ref="C91:C94" si="7">C93</f>
        <v>227.5</v>
      </c>
      <c r="D91" s="23"/>
      <c r="E91" s="23"/>
      <c r="F91" s="23"/>
      <c r="G91" s="23"/>
      <c r="H91" s="23"/>
      <c r="I91" s="23"/>
    </row>
    <row r="92" spans="1:11" s="1" customFormat="1">
      <c r="A92" s="24" t="s">
        <v>14</v>
      </c>
      <c r="B92" s="25" t="s">
        <v>12</v>
      </c>
      <c r="C92" s="22">
        <f t="shared" si="7"/>
        <v>227.5</v>
      </c>
      <c r="D92" s="23"/>
      <c r="E92" s="23"/>
      <c r="F92" s="23"/>
      <c r="G92" s="23"/>
      <c r="H92" s="23"/>
      <c r="I92" s="23"/>
    </row>
    <row r="93" spans="1:11">
      <c r="A93" s="26" t="s">
        <v>15</v>
      </c>
      <c r="B93" s="27" t="s">
        <v>11</v>
      </c>
      <c r="C93" s="28">
        <f t="shared" si="7"/>
        <v>227.5</v>
      </c>
      <c r="D93" s="29"/>
      <c r="E93" s="30"/>
      <c r="F93" s="30"/>
      <c r="G93" s="30"/>
      <c r="H93" s="30"/>
      <c r="I93" s="30"/>
      <c r="J93" s="31"/>
      <c r="K93" s="31"/>
    </row>
    <row r="94" spans="1:11">
      <c r="A94" s="32"/>
      <c r="B94" s="33" t="s">
        <v>12</v>
      </c>
      <c r="C94" s="28">
        <f t="shared" si="7"/>
        <v>227.5</v>
      </c>
      <c r="D94" s="29"/>
      <c r="E94" s="30"/>
      <c r="F94" s="30"/>
      <c r="G94" s="30"/>
      <c r="H94" s="30"/>
      <c r="I94" s="30"/>
      <c r="J94" s="31"/>
      <c r="K94" s="31"/>
    </row>
    <row r="95" spans="1:11">
      <c r="A95" s="34" t="s">
        <v>16</v>
      </c>
      <c r="B95" s="21" t="s">
        <v>11</v>
      </c>
      <c r="C95" s="28">
        <f>C97+C99</f>
        <v>227.5</v>
      </c>
      <c r="E95" s="30"/>
    </row>
    <row r="96" spans="1:11">
      <c r="A96" s="35"/>
      <c r="B96" s="25" t="s">
        <v>12</v>
      </c>
      <c r="C96" s="28">
        <f>C98+C100</f>
        <v>227.5</v>
      </c>
      <c r="E96" s="30"/>
    </row>
    <row r="97" spans="1:11">
      <c r="A97" s="39" t="s">
        <v>18</v>
      </c>
      <c r="B97" s="27" t="s">
        <v>11</v>
      </c>
      <c r="C97" s="28">
        <f>C121</f>
        <v>13</v>
      </c>
      <c r="E97" s="30"/>
    </row>
    <row r="98" spans="1:11">
      <c r="A98" s="38"/>
      <c r="B98" s="33" t="s">
        <v>12</v>
      </c>
      <c r="C98" s="28">
        <f>C122</f>
        <v>13</v>
      </c>
      <c r="E98" s="30"/>
    </row>
    <row r="99" spans="1:11" s="1" customFormat="1">
      <c r="A99" s="40" t="s">
        <v>19</v>
      </c>
      <c r="B99" s="21" t="s">
        <v>11</v>
      </c>
      <c r="C99" s="28">
        <f>C123+C286+C226</f>
        <v>214.5</v>
      </c>
      <c r="E99" s="30"/>
      <c r="J99" s="96"/>
    </row>
    <row r="100" spans="1:11" s="1" customFormat="1">
      <c r="A100" s="35"/>
      <c r="B100" s="25" t="s">
        <v>12</v>
      </c>
      <c r="C100" s="28">
        <f>C124+C287+C227</f>
        <v>214.5</v>
      </c>
    </row>
    <row r="101" spans="1:11">
      <c r="A101" s="41" t="s">
        <v>20</v>
      </c>
      <c r="B101" s="42" t="s">
        <v>11</v>
      </c>
      <c r="C101" s="43">
        <f t="shared" ref="C101:C102" si="8">C103</f>
        <v>258</v>
      </c>
      <c r="D101"/>
    </row>
    <row r="102" spans="1:11">
      <c r="A102" s="35" t="s">
        <v>21</v>
      </c>
      <c r="B102" s="44" t="s">
        <v>12</v>
      </c>
      <c r="C102" s="43">
        <f t="shared" si="8"/>
        <v>258</v>
      </c>
      <c r="D102"/>
    </row>
    <row r="103" spans="1:11">
      <c r="A103" s="26" t="s">
        <v>15</v>
      </c>
      <c r="B103" s="27" t="s">
        <v>11</v>
      </c>
      <c r="C103" s="45">
        <f>C105</f>
        <v>258</v>
      </c>
      <c r="D103"/>
    </row>
    <row r="104" spans="1:11">
      <c r="A104" s="32"/>
      <c r="B104" s="33" t="s">
        <v>12</v>
      </c>
      <c r="C104" s="45">
        <f>C106</f>
        <v>258</v>
      </c>
      <c r="D104"/>
    </row>
    <row r="105" spans="1:11">
      <c r="A105" s="26" t="s">
        <v>16</v>
      </c>
      <c r="B105" s="27" t="s">
        <v>11</v>
      </c>
      <c r="C105" s="45">
        <f>C107+C109</f>
        <v>258</v>
      </c>
      <c r="D105"/>
    </row>
    <row r="106" spans="1:11">
      <c r="A106" s="32"/>
      <c r="B106" s="33" t="s">
        <v>12</v>
      </c>
      <c r="C106" s="45">
        <f>C108+C110</f>
        <v>258</v>
      </c>
      <c r="D106"/>
    </row>
    <row r="107" spans="1:11">
      <c r="A107" s="39" t="s">
        <v>18</v>
      </c>
      <c r="B107" s="27" t="s">
        <v>11</v>
      </c>
      <c r="C107" s="28">
        <f>C131</f>
        <v>48</v>
      </c>
    </row>
    <row r="108" spans="1:11">
      <c r="A108" s="38"/>
      <c r="B108" s="33" t="s">
        <v>12</v>
      </c>
      <c r="C108" s="28">
        <f>C132</f>
        <v>48</v>
      </c>
    </row>
    <row r="109" spans="1:11">
      <c r="A109" s="46" t="s">
        <v>19</v>
      </c>
      <c r="B109" s="27" t="s">
        <v>11</v>
      </c>
      <c r="C109" s="97">
        <f>C234+C292</f>
        <v>210</v>
      </c>
    </row>
    <row r="110" spans="1:11">
      <c r="A110" s="38"/>
      <c r="B110" s="33" t="s">
        <v>12</v>
      </c>
      <c r="C110" s="97">
        <f>C235+C293</f>
        <v>210</v>
      </c>
    </row>
    <row r="111" spans="1:11">
      <c r="A111" s="98" t="s">
        <v>40</v>
      </c>
      <c r="B111" s="99"/>
      <c r="C111" s="100"/>
      <c r="D111" s="101"/>
      <c r="E111" s="101"/>
      <c r="F111" s="101"/>
      <c r="G111" s="101"/>
      <c r="H111" s="101"/>
      <c r="I111" s="101"/>
      <c r="J111" s="31"/>
      <c r="K111" s="19"/>
    </row>
    <row r="112" spans="1:11">
      <c r="A112" s="102" t="s">
        <v>23</v>
      </c>
      <c r="B112" s="103"/>
      <c r="C112" s="28"/>
      <c r="D112" s="101"/>
      <c r="E112" s="101"/>
      <c r="F112" s="101"/>
      <c r="G112" s="101"/>
      <c r="H112" s="101"/>
      <c r="I112" s="104"/>
    </row>
    <row r="113" spans="1:11">
      <c r="A113" s="105" t="s">
        <v>24</v>
      </c>
      <c r="B113" s="42" t="s">
        <v>11</v>
      </c>
      <c r="C113" s="28">
        <f>C115+C125</f>
        <v>74.5</v>
      </c>
      <c r="D113" s="29"/>
      <c r="E113" s="29"/>
      <c r="F113" s="29"/>
      <c r="G113" s="29"/>
      <c r="H113" s="29"/>
      <c r="I113" s="29"/>
      <c r="J113" s="31"/>
      <c r="K113" s="31"/>
    </row>
    <row r="114" spans="1:11">
      <c r="A114" s="106"/>
      <c r="B114" s="44" t="s">
        <v>12</v>
      </c>
      <c r="C114" s="28">
        <f>C116+C126</f>
        <v>74.5</v>
      </c>
      <c r="D114" s="29"/>
      <c r="E114" s="29"/>
      <c r="F114" s="29"/>
      <c r="G114" s="29"/>
      <c r="H114" s="29"/>
      <c r="I114" s="29"/>
      <c r="J114" s="31"/>
      <c r="K114" s="31"/>
    </row>
    <row r="115" spans="1:11">
      <c r="A115" s="107" t="s">
        <v>33</v>
      </c>
      <c r="B115" s="108" t="s">
        <v>11</v>
      </c>
      <c r="C115" s="22">
        <f t="shared" ref="C115:C118" si="9">C117</f>
        <v>26.5</v>
      </c>
      <c r="D115" s="29"/>
      <c r="E115" s="30"/>
      <c r="F115" s="30"/>
      <c r="G115" s="30"/>
      <c r="H115" s="30"/>
      <c r="I115" s="30"/>
      <c r="J115" s="31"/>
      <c r="K115" s="31"/>
    </row>
    <row r="116" spans="1:11">
      <c r="A116" s="106" t="s">
        <v>25</v>
      </c>
      <c r="B116" s="109" t="s">
        <v>12</v>
      </c>
      <c r="C116" s="22">
        <f t="shared" si="9"/>
        <v>26.5</v>
      </c>
      <c r="D116" s="29"/>
      <c r="E116" s="30"/>
      <c r="F116" s="30"/>
      <c r="G116" s="30"/>
      <c r="H116" s="30"/>
      <c r="I116" s="30"/>
      <c r="J116" s="31"/>
      <c r="K116" s="31"/>
    </row>
    <row r="117" spans="1:11">
      <c r="A117" s="26" t="s">
        <v>15</v>
      </c>
      <c r="B117" s="27" t="s">
        <v>11</v>
      </c>
      <c r="C117" s="28">
        <f t="shared" si="9"/>
        <v>26.5</v>
      </c>
      <c r="D117" s="29"/>
      <c r="E117" s="30"/>
      <c r="F117" s="30"/>
      <c r="G117" s="30"/>
      <c r="H117" s="30"/>
      <c r="I117" s="30"/>
      <c r="J117" s="31"/>
      <c r="K117" s="31"/>
    </row>
    <row r="118" spans="1:11">
      <c r="A118" s="32"/>
      <c r="B118" s="33" t="s">
        <v>12</v>
      </c>
      <c r="C118" s="28">
        <f t="shared" si="9"/>
        <v>26.5</v>
      </c>
      <c r="D118" s="29"/>
      <c r="E118" s="30"/>
      <c r="F118" s="30"/>
      <c r="G118" s="30"/>
      <c r="H118" s="30"/>
      <c r="I118" s="30"/>
      <c r="J118" s="31"/>
      <c r="K118" s="31"/>
    </row>
    <row r="119" spans="1:11">
      <c r="A119" s="34" t="s">
        <v>16</v>
      </c>
      <c r="B119" s="21" t="s">
        <v>11</v>
      </c>
      <c r="C119" s="28">
        <f>C121+C123</f>
        <v>26.5</v>
      </c>
    </row>
    <row r="120" spans="1:11">
      <c r="A120" s="35"/>
      <c r="B120" s="25" t="s">
        <v>12</v>
      </c>
      <c r="C120" s="28">
        <f>C122+C124</f>
        <v>26.5</v>
      </c>
    </row>
    <row r="121" spans="1:11">
      <c r="A121" s="39" t="s">
        <v>18</v>
      </c>
      <c r="B121" s="27" t="s">
        <v>11</v>
      </c>
      <c r="C121" s="28">
        <f>C161+C142</f>
        <v>13</v>
      </c>
    </row>
    <row r="122" spans="1:11">
      <c r="A122" s="38"/>
      <c r="B122" s="33" t="s">
        <v>12</v>
      </c>
      <c r="C122" s="28">
        <f>C162+C143</f>
        <v>13</v>
      </c>
    </row>
    <row r="123" spans="1:11">
      <c r="A123" s="46" t="s">
        <v>19</v>
      </c>
      <c r="B123" s="27" t="s">
        <v>11</v>
      </c>
      <c r="C123" s="28">
        <f>C146+C167+C195</f>
        <v>13.5</v>
      </c>
    </row>
    <row r="124" spans="1:11">
      <c r="A124" s="38"/>
      <c r="B124" s="33" t="s">
        <v>12</v>
      </c>
      <c r="C124" s="28">
        <f>C147+C168+C196</f>
        <v>13.5</v>
      </c>
    </row>
    <row r="125" spans="1:11">
      <c r="A125" s="107" t="s">
        <v>41</v>
      </c>
      <c r="B125" s="21" t="s">
        <v>11</v>
      </c>
      <c r="C125" s="43">
        <f t="shared" ref="C125:C126" si="10">C127</f>
        <v>48</v>
      </c>
      <c r="D125"/>
    </row>
    <row r="126" spans="1:11">
      <c r="A126" s="38" t="s">
        <v>25</v>
      </c>
      <c r="B126" s="25" t="s">
        <v>12</v>
      </c>
      <c r="C126" s="43">
        <f t="shared" si="10"/>
        <v>48</v>
      </c>
      <c r="D126"/>
    </row>
    <row r="127" spans="1:11">
      <c r="A127" s="26" t="s">
        <v>15</v>
      </c>
      <c r="B127" s="27" t="s">
        <v>11</v>
      </c>
      <c r="C127" s="58">
        <f>C129</f>
        <v>48</v>
      </c>
      <c r="D127"/>
    </row>
    <row r="128" spans="1:11">
      <c r="A128" s="32"/>
      <c r="B128" s="33" t="s">
        <v>12</v>
      </c>
      <c r="C128" s="58">
        <f>C130</f>
        <v>48</v>
      </c>
      <c r="D128"/>
    </row>
    <row r="129" spans="1:11">
      <c r="A129" s="110" t="s">
        <v>16</v>
      </c>
      <c r="B129" s="27" t="s">
        <v>11</v>
      </c>
      <c r="C129" s="58">
        <f>C131</f>
        <v>48</v>
      </c>
      <c r="D129"/>
    </row>
    <row r="130" spans="1:11">
      <c r="A130" s="35"/>
      <c r="B130" s="33" t="s">
        <v>12</v>
      </c>
      <c r="C130" s="58">
        <f>C132</f>
        <v>48</v>
      </c>
      <c r="D130"/>
    </row>
    <row r="131" spans="1:11">
      <c r="A131" s="39" t="s">
        <v>18</v>
      </c>
      <c r="B131" s="27" t="s">
        <v>11</v>
      </c>
      <c r="C131" s="28">
        <f>C182+C208</f>
        <v>48</v>
      </c>
    </row>
    <row r="132" spans="1:11">
      <c r="A132" s="38"/>
      <c r="B132" s="33" t="s">
        <v>12</v>
      </c>
      <c r="C132" s="28">
        <f>C183+C209</f>
        <v>48</v>
      </c>
    </row>
    <row r="133" spans="1:11" s="1" customFormat="1">
      <c r="A133" s="152" t="s">
        <v>42</v>
      </c>
      <c r="B133" s="153"/>
      <c r="C133" s="154"/>
      <c r="D133" s="111"/>
      <c r="E133" s="112"/>
      <c r="F133" s="111"/>
      <c r="G133" s="111"/>
      <c r="H133" s="111"/>
      <c r="I133" s="111"/>
    </row>
    <row r="134" spans="1:11" s="1" customFormat="1">
      <c r="A134" s="113" t="s">
        <v>23</v>
      </c>
      <c r="B134" s="42" t="s">
        <v>11</v>
      </c>
      <c r="C134" s="64">
        <f t="shared" ref="C134:C135" si="11">C136</f>
        <v>12</v>
      </c>
      <c r="D134" s="114"/>
      <c r="E134" s="114"/>
      <c r="F134" s="114"/>
      <c r="G134" s="114"/>
      <c r="H134" s="114"/>
      <c r="I134" s="114"/>
    </row>
    <row r="135" spans="1:11" s="1" customFormat="1">
      <c r="A135" s="24" t="s">
        <v>43</v>
      </c>
      <c r="B135" s="25" t="s">
        <v>12</v>
      </c>
      <c r="C135" s="64">
        <f t="shared" si="11"/>
        <v>12</v>
      </c>
      <c r="D135" s="23"/>
      <c r="E135" s="23"/>
      <c r="F135" s="23"/>
      <c r="G135" s="23"/>
      <c r="H135" s="23"/>
      <c r="I135" s="23"/>
    </row>
    <row r="136" spans="1:11" s="1" customFormat="1">
      <c r="A136" s="20" t="s">
        <v>13</v>
      </c>
      <c r="B136" s="21" t="s">
        <v>11</v>
      </c>
      <c r="C136" s="22">
        <f>C138</f>
        <v>12</v>
      </c>
      <c r="D136" s="23"/>
      <c r="E136" s="23"/>
      <c r="F136" s="23"/>
      <c r="G136" s="23"/>
      <c r="H136" s="23"/>
      <c r="I136" s="23"/>
    </row>
    <row r="137" spans="1:11" s="1" customFormat="1">
      <c r="A137" s="24" t="s">
        <v>14</v>
      </c>
      <c r="B137" s="25" t="s">
        <v>12</v>
      </c>
      <c r="C137" s="22">
        <f>C139</f>
        <v>12</v>
      </c>
      <c r="D137" s="23"/>
      <c r="E137" s="23"/>
      <c r="F137" s="23"/>
      <c r="G137" s="23"/>
      <c r="H137" s="23"/>
      <c r="I137" s="23"/>
    </row>
    <row r="138" spans="1:11">
      <c r="A138" s="115" t="s">
        <v>15</v>
      </c>
      <c r="B138" s="27" t="s">
        <v>11</v>
      </c>
      <c r="C138" s="28">
        <f t="shared" ref="C138:C139" si="12">C140</f>
        <v>12</v>
      </c>
      <c r="D138" s="29"/>
      <c r="E138" s="30"/>
      <c r="F138" s="30"/>
      <c r="G138" s="30"/>
      <c r="H138" s="30"/>
      <c r="I138" s="30"/>
      <c r="J138" s="31"/>
      <c r="K138" s="31"/>
    </row>
    <row r="139" spans="1:11">
      <c r="A139" s="32"/>
      <c r="B139" s="33" t="s">
        <v>12</v>
      </c>
      <c r="C139" s="28">
        <f t="shared" si="12"/>
        <v>12</v>
      </c>
      <c r="D139" s="29"/>
      <c r="E139" s="30"/>
      <c r="F139" s="30"/>
      <c r="G139" s="30"/>
      <c r="H139" s="30"/>
      <c r="I139" s="30"/>
      <c r="J139" s="31"/>
      <c r="K139" s="31"/>
    </row>
    <row r="140" spans="1:11">
      <c r="A140" s="115" t="s">
        <v>16</v>
      </c>
      <c r="B140" s="21" t="s">
        <v>11</v>
      </c>
      <c r="C140" s="28">
        <f>C146+C144</f>
        <v>12</v>
      </c>
    </row>
    <row r="141" spans="1:11">
      <c r="A141" s="35"/>
      <c r="B141" s="25" t="s">
        <v>12</v>
      </c>
      <c r="C141" s="28">
        <f>C147+C145</f>
        <v>12</v>
      </c>
    </row>
    <row r="142" spans="1:11" s="19" customFormat="1" ht="15.75">
      <c r="A142" s="116" t="s">
        <v>18</v>
      </c>
      <c r="B142" s="117" t="s">
        <v>11</v>
      </c>
      <c r="C142" s="64">
        <f>C144</f>
        <v>7</v>
      </c>
      <c r="D142" s="118"/>
    </row>
    <row r="143" spans="1:11" s="19" customFormat="1">
      <c r="A143" s="106"/>
      <c r="B143" s="44" t="s">
        <v>12</v>
      </c>
      <c r="C143" s="64">
        <f>C145</f>
        <v>7</v>
      </c>
      <c r="D143" s="118"/>
    </row>
    <row r="144" spans="1:11" s="19" customFormat="1" ht="15.75">
      <c r="A144" s="119" t="s">
        <v>44</v>
      </c>
      <c r="B144" s="120" t="s">
        <v>11</v>
      </c>
      <c r="C144" s="45">
        <v>7</v>
      </c>
      <c r="D144" s="118"/>
    </row>
    <row r="145" spans="1:11" s="19" customFormat="1">
      <c r="A145" s="71"/>
      <c r="B145" s="66" t="s">
        <v>12</v>
      </c>
      <c r="C145" s="45">
        <v>7</v>
      </c>
      <c r="D145" s="118"/>
    </row>
    <row r="146" spans="1:11" s="19" customFormat="1" ht="15.75">
      <c r="A146" s="116" t="s">
        <v>19</v>
      </c>
      <c r="B146" s="121" t="s">
        <v>11</v>
      </c>
      <c r="C146" s="64">
        <f>C148+C150</f>
        <v>5</v>
      </c>
      <c r="D146" s="118"/>
    </row>
    <row r="147" spans="1:11" s="19" customFormat="1">
      <c r="A147" s="106"/>
      <c r="B147" s="44" t="s">
        <v>12</v>
      </c>
      <c r="C147" s="64">
        <f>C149+C151</f>
        <v>5</v>
      </c>
      <c r="D147" s="118"/>
    </row>
    <row r="148" spans="1:11" s="67" customFormat="1" ht="18.75" customHeight="1">
      <c r="A148" s="116" t="s">
        <v>45</v>
      </c>
      <c r="B148" s="120" t="s">
        <v>11</v>
      </c>
      <c r="C148" s="45">
        <v>4</v>
      </c>
    </row>
    <row r="149" spans="1:11" s="67" customFormat="1">
      <c r="A149" s="71"/>
      <c r="B149" s="66" t="s">
        <v>12</v>
      </c>
      <c r="C149" s="45">
        <v>4</v>
      </c>
    </row>
    <row r="150" spans="1:11" s="67" customFormat="1" ht="15.75">
      <c r="A150" s="122" t="s">
        <v>46</v>
      </c>
      <c r="B150" s="120" t="s">
        <v>11</v>
      </c>
      <c r="C150" s="45">
        <v>1</v>
      </c>
    </row>
    <row r="151" spans="1:11" s="65" customFormat="1">
      <c r="A151" s="123"/>
      <c r="B151" s="66" t="s">
        <v>12</v>
      </c>
      <c r="C151" s="45">
        <v>1</v>
      </c>
    </row>
    <row r="152" spans="1:11" s="1" customFormat="1">
      <c r="A152" s="124" t="s">
        <v>47</v>
      </c>
      <c r="B152" s="153"/>
      <c r="C152" s="154"/>
      <c r="D152" s="111"/>
      <c r="E152" s="112"/>
      <c r="F152" s="111"/>
      <c r="G152" s="111"/>
      <c r="H152" s="111"/>
      <c r="I152" s="111"/>
    </row>
    <row r="153" spans="1:11" s="1" customFormat="1">
      <c r="A153" s="113" t="s">
        <v>23</v>
      </c>
      <c r="B153" s="42" t="s">
        <v>11</v>
      </c>
      <c r="C153" s="64">
        <f t="shared" ref="C153:C154" si="13">C155</f>
        <v>7</v>
      </c>
      <c r="D153" s="114"/>
      <c r="E153" s="114"/>
      <c r="F153" s="114"/>
      <c r="G153" s="114"/>
      <c r="H153" s="114"/>
      <c r="I153" s="114"/>
    </row>
    <row r="154" spans="1:11" s="1" customFormat="1">
      <c r="A154" s="24" t="s">
        <v>43</v>
      </c>
      <c r="B154" s="25" t="s">
        <v>12</v>
      </c>
      <c r="C154" s="64">
        <f t="shared" si="13"/>
        <v>7</v>
      </c>
      <c r="D154" s="23"/>
      <c r="E154" s="23"/>
      <c r="F154" s="23"/>
      <c r="G154" s="23"/>
      <c r="H154" s="23"/>
      <c r="I154" s="23"/>
    </row>
    <row r="155" spans="1:11" s="1" customFormat="1">
      <c r="A155" s="20" t="s">
        <v>13</v>
      </c>
      <c r="B155" s="21" t="s">
        <v>11</v>
      </c>
      <c r="C155" s="22">
        <f>C157</f>
        <v>7</v>
      </c>
      <c r="D155" s="23"/>
      <c r="E155" s="23"/>
      <c r="F155" s="23"/>
      <c r="G155" s="23"/>
      <c r="H155" s="23"/>
      <c r="I155" s="23"/>
    </row>
    <row r="156" spans="1:11" s="1" customFormat="1">
      <c r="A156" s="24" t="s">
        <v>14</v>
      </c>
      <c r="B156" s="25" t="s">
        <v>12</v>
      </c>
      <c r="C156" s="22">
        <f>C158</f>
        <v>7</v>
      </c>
      <c r="D156" s="23"/>
      <c r="E156" s="23"/>
      <c r="F156" s="23"/>
      <c r="G156" s="23"/>
      <c r="H156" s="23"/>
      <c r="I156" s="23"/>
    </row>
    <row r="157" spans="1:11">
      <c r="A157" s="26" t="s">
        <v>15</v>
      </c>
      <c r="B157" s="27" t="s">
        <v>11</v>
      </c>
      <c r="C157" s="28">
        <f t="shared" ref="C157:C158" si="14">C159</f>
        <v>7</v>
      </c>
      <c r="D157" s="29"/>
      <c r="E157" s="30"/>
      <c r="F157" s="30"/>
      <c r="G157" s="30"/>
      <c r="H157" s="30"/>
      <c r="I157" s="30"/>
      <c r="J157" s="31"/>
      <c r="K157" s="31"/>
    </row>
    <row r="158" spans="1:11">
      <c r="A158" s="32"/>
      <c r="B158" s="33" t="s">
        <v>12</v>
      </c>
      <c r="C158" s="28">
        <f t="shared" si="14"/>
        <v>7</v>
      </c>
      <c r="D158" s="29"/>
      <c r="E158" s="30"/>
      <c r="F158" s="30"/>
      <c r="G158" s="30"/>
      <c r="H158" s="30"/>
      <c r="I158" s="30"/>
      <c r="J158" s="31"/>
      <c r="K158" s="31"/>
    </row>
    <row r="159" spans="1:11">
      <c r="A159" s="34" t="s">
        <v>16</v>
      </c>
      <c r="B159" s="21" t="s">
        <v>11</v>
      </c>
      <c r="C159" s="28">
        <f>C161+C167</f>
        <v>7</v>
      </c>
    </row>
    <row r="160" spans="1:11">
      <c r="A160" s="35"/>
      <c r="B160" s="25" t="s">
        <v>12</v>
      </c>
      <c r="C160" s="28">
        <f>C162+C168</f>
        <v>7</v>
      </c>
    </row>
    <row r="161" spans="1:5">
      <c r="A161" s="39" t="s">
        <v>18</v>
      </c>
      <c r="B161" s="27" t="s">
        <v>11</v>
      </c>
      <c r="C161" s="28">
        <f>C163</f>
        <v>6</v>
      </c>
    </row>
    <row r="162" spans="1:5">
      <c r="A162" s="38"/>
      <c r="B162" s="33" t="s">
        <v>12</v>
      </c>
      <c r="C162" s="28">
        <f>C164</f>
        <v>6</v>
      </c>
    </row>
    <row r="163" spans="1:5" s="127" customFormat="1">
      <c r="A163" s="125" t="s">
        <v>48</v>
      </c>
      <c r="B163" s="117" t="s">
        <v>11</v>
      </c>
      <c r="C163" s="64">
        <f>C165</f>
        <v>6</v>
      </c>
      <c r="D163" s="126"/>
    </row>
    <row r="164" spans="1:5" s="19" customFormat="1">
      <c r="A164" s="106"/>
      <c r="B164" s="44" t="s">
        <v>12</v>
      </c>
      <c r="C164" s="64">
        <f>C166</f>
        <v>6</v>
      </c>
      <c r="D164" s="118"/>
    </row>
    <row r="165" spans="1:5" s="67" customFormat="1" ht="16.5" customHeight="1">
      <c r="A165" s="128" t="s">
        <v>49</v>
      </c>
      <c r="B165" s="120" t="s">
        <v>11</v>
      </c>
      <c r="C165" s="45">
        <v>6</v>
      </c>
    </row>
    <row r="166" spans="1:5" s="67" customFormat="1">
      <c r="A166" s="71"/>
      <c r="B166" s="66" t="s">
        <v>12</v>
      </c>
      <c r="C166" s="45">
        <v>6</v>
      </c>
    </row>
    <row r="167" spans="1:5">
      <c r="A167" s="46" t="s">
        <v>19</v>
      </c>
      <c r="B167" s="27" t="s">
        <v>11</v>
      </c>
      <c r="C167" s="28">
        <f>C169</f>
        <v>1</v>
      </c>
    </row>
    <row r="168" spans="1:5">
      <c r="A168" s="38"/>
      <c r="B168" s="33" t="s">
        <v>12</v>
      </c>
      <c r="C168" s="28">
        <f>C170</f>
        <v>1</v>
      </c>
    </row>
    <row r="169" spans="1:5" s="127" customFormat="1">
      <c r="A169" s="125" t="s">
        <v>48</v>
      </c>
      <c r="B169" s="117" t="s">
        <v>11</v>
      </c>
      <c r="C169" s="64">
        <f>C171</f>
        <v>1</v>
      </c>
      <c r="D169" s="126"/>
    </row>
    <row r="170" spans="1:5" s="19" customFormat="1">
      <c r="A170" s="106"/>
      <c r="B170" s="44" t="s">
        <v>12</v>
      </c>
      <c r="C170" s="64">
        <f>C172</f>
        <v>1</v>
      </c>
      <c r="D170" s="118"/>
    </row>
    <row r="171" spans="1:5" s="67" customFormat="1" ht="18.75" customHeight="1">
      <c r="A171" s="129" t="s">
        <v>50</v>
      </c>
      <c r="B171" s="120" t="s">
        <v>11</v>
      </c>
      <c r="C171" s="45">
        <v>1</v>
      </c>
    </row>
    <row r="172" spans="1:5" s="67" customFormat="1">
      <c r="A172" s="71"/>
      <c r="B172" s="66" t="s">
        <v>12</v>
      </c>
      <c r="C172" s="45">
        <v>1</v>
      </c>
    </row>
    <row r="173" spans="1:5">
      <c r="A173" s="225" t="s">
        <v>51</v>
      </c>
      <c r="B173" s="226"/>
      <c r="C173" s="227"/>
      <c r="D173"/>
      <c r="E173" s="19"/>
    </row>
    <row r="174" spans="1:5">
      <c r="A174" s="130" t="s">
        <v>23</v>
      </c>
      <c r="B174" s="60" t="s">
        <v>11</v>
      </c>
      <c r="C174" s="58">
        <f t="shared" ref="C174:C185" si="15">C176</f>
        <v>50</v>
      </c>
      <c r="D174"/>
    </row>
    <row r="175" spans="1:5">
      <c r="A175" s="24" t="s">
        <v>29</v>
      </c>
      <c r="B175" s="33" t="s">
        <v>12</v>
      </c>
      <c r="C175" s="58">
        <f t="shared" si="15"/>
        <v>50</v>
      </c>
      <c r="D175"/>
    </row>
    <row r="176" spans="1:5">
      <c r="A176" s="107" t="s">
        <v>41</v>
      </c>
      <c r="B176" s="21" t="s">
        <v>11</v>
      </c>
      <c r="C176" s="43">
        <f t="shared" si="15"/>
        <v>50</v>
      </c>
      <c r="D176"/>
    </row>
    <row r="177" spans="1:4">
      <c r="A177" s="38" t="s">
        <v>25</v>
      </c>
      <c r="B177" s="25" t="s">
        <v>12</v>
      </c>
      <c r="C177" s="43">
        <f t="shared" si="15"/>
        <v>50</v>
      </c>
      <c r="D177"/>
    </row>
    <row r="178" spans="1:4">
      <c r="A178" s="26" t="s">
        <v>15</v>
      </c>
      <c r="B178" s="27" t="s">
        <v>11</v>
      </c>
      <c r="C178" s="58">
        <f t="shared" si="15"/>
        <v>50</v>
      </c>
      <c r="D178"/>
    </row>
    <row r="179" spans="1:4">
      <c r="A179" s="32"/>
      <c r="B179" s="33" t="s">
        <v>12</v>
      </c>
      <c r="C179" s="58">
        <f t="shared" si="15"/>
        <v>50</v>
      </c>
      <c r="D179"/>
    </row>
    <row r="180" spans="1:4">
      <c r="A180" s="110" t="s">
        <v>16</v>
      </c>
      <c r="B180" s="27" t="s">
        <v>11</v>
      </c>
      <c r="C180" s="58">
        <f t="shared" si="15"/>
        <v>50</v>
      </c>
      <c r="D180"/>
    </row>
    <row r="181" spans="1:4">
      <c r="A181" s="35"/>
      <c r="B181" s="33" t="s">
        <v>12</v>
      </c>
      <c r="C181" s="58">
        <f t="shared" si="15"/>
        <v>50</v>
      </c>
      <c r="D181"/>
    </row>
    <row r="182" spans="1:4">
      <c r="A182" s="39" t="s">
        <v>18</v>
      </c>
      <c r="B182" s="27" t="s">
        <v>11</v>
      </c>
      <c r="C182" s="28">
        <f t="shared" si="15"/>
        <v>50</v>
      </c>
    </row>
    <row r="183" spans="1:4">
      <c r="A183" s="38"/>
      <c r="B183" s="33" t="s">
        <v>12</v>
      </c>
      <c r="C183" s="28">
        <f t="shared" si="15"/>
        <v>50</v>
      </c>
    </row>
    <row r="184" spans="1:4" s="83" customFormat="1" ht="14.25">
      <c r="A184" s="131" t="s">
        <v>52</v>
      </c>
      <c r="B184" s="94" t="s">
        <v>11</v>
      </c>
      <c r="C184" s="22">
        <f t="shared" si="15"/>
        <v>50</v>
      </c>
    </row>
    <row r="185" spans="1:4" s="83" customFormat="1">
      <c r="A185" s="90"/>
      <c r="B185" s="91" t="s">
        <v>12</v>
      </c>
      <c r="C185" s="22">
        <f t="shared" si="15"/>
        <v>50</v>
      </c>
    </row>
    <row r="186" spans="1:4" s="67" customFormat="1" ht="18" customHeight="1">
      <c r="A186" s="132" t="s">
        <v>53</v>
      </c>
      <c r="B186" s="63" t="s">
        <v>11</v>
      </c>
      <c r="C186" s="64">
        <v>50</v>
      </c>
    </row>
    <row r="187" spans="1:4" s="67" customFormat="1" ht="14.25" customHeight="1">
      <c r="A187" s="133"/>
      <c r="B187" s="66" t="s">
        <v>12</v>
      </c>
      <c r="C187" s="64">
        <v>50</v>
      </c>
    </row>
    <row r="188" spans="1:4" s="134" customFormat="1" ht="14.25" customHeight="1">
      <c r="A188" s="232" t="s">
        <v>54</v>
      </c>
      <c r="B188" s="232"/>
      <c r="C188" s="232"/>
    </row>
    <row r="189" spans="1:4" s="134" customFormat="1" ht="14.25" customHeight="1">
      <c r="A189" s="135" t="s">
        <v>23</v>
      </c>
      <c r="B189" s="136" t="s">
        <v>11</v>
      </c>
      <c r="C189" s="97">
        <f t="shared" ref="C189:C197" si="16">C191</f>
        <v>7.5</v>
      </c>
    </row>
    <row r="190" spans="1:4" s="134" customFormat="1" ht="14.25" customHeight="1">
      <c r="A190" s="137" t="s">
        <v>29</v>
      </c>
      <c r="B190" s="138" t="s">
        <v>12</v>
      </c>
      <c r="C190" s="97">
        <f t="shared" si="16"/>
        <v>7.5</v>
      </c>
    </row>
    <row r="191" spans="1:4" s="134" customFormat="1" ht="14.25" customHeight="1">
      <c r="A191" s="139" t="s">
        <v>13</v>
      </c>
      <c r="B191" s="140" t="s">
        <v>11</v>
      </c>
      <c r="C191" s="141">
        <f t="shared" si="16"/>
        <v>7.5</v>
      </c>
    </row>
    <row r="192" spans="1:4" s="134" customFormat="1" ht="14.25" customHeight="1">
      <c r="A192" s="142" t="s">
        <v>21</v>
      </c>
      <c r="B192" s="143" t="s">
        <v>12</v>
      </c>
      <c r="C192" s="141">
        <f t="shared" si="16"/>
        <v>7.5</v>
      </c>
    </row>
    <row r="193" spans="1:4" s="134" customFormat="1" ht="14.25" customHeight="1">
      <c r="A193" s="144" t="s">
        <v>15</v>
      </c>
      <c r="B193" s="145" t="s">
        <v>11</v>
      </c>
      <c r="C193" s="97">
        <f t="shared" si="16"/>
        <v>7.5</v>
      </c>
    </row>
    <row r="194" spans="1:4" s="134" customFormat="1" ht="14.25" customHeight="1">
      <c r="A194" s="146"/>
      <c r="B194" s="143" t="s">
        <v>12</v>
      </c>
      <c r="C194" s="97">
        <f t="shared" si="16"/>
        <v>7.5</v>
      </c>
    </row>
    <row r="195" spans="1:4" s="134" customFormat="1" ht="14.25" customHeight="1">
      <c r="A195" s="147" t="s">
        <v>19</v>
      </c>
      <c r="B195" s="140" t="s">
        <v>11</v>
      </c>
      <c r="C195" s="97">
        <f t="shared" si="16"/>
        <v>7.5</v>
      </c>
    </row>
    <row r="196" spans="1:4" s="134" customFormat="1" ht="14.25" customHeight="1">
      <c r="A196" s="142"/>
      <c r="B196" s="143" t="s">
        <v>12</v>
      </c>
      <c r="C196" s="97">
        <f t="shared" si="16"/>
        <v>7.5</v>
      </c>
    </row>
    <row r="197" spans="1:4" s="134" customFormat="1" ht="14.25" customHeight="1">
      <c r="A197" s="148" t="s">
        <v>55</v>
      </c>
      <c r="B197" s="149" t="s">
        <v>11</v>
      </c>
      <c r="C197" s="141">
        <f t="shared" si="16"/>
        <v>7.5</v>
      </c>
    </row>
    <row r="198" spans="1:4" s="134" customFormat="1" ht="14.25" customHeight="1">
      <c r="A198" s="150"/>
      <c r="B198" s="149" t="s">
        <v>12</v>
      </c>
      <c r="C198" s="141">
        <f>C199</f>
        <v>7.5</v>
      </c>
    </row>
    <row r="199" spans="1:4" s="134" customFormat="1" ht="14.25" customHeight="1">
      <c r="A199" s="151" t="s">
        <v>56</v>
      </c>
      <c r="B199" s="140" t="s">
        <v>11</v>
      </c>
      <c r="C199" s="97">
        <v>7.5</v>
      </c>
    </row>
    <row r="200" spans="1:4" s="134" customFormat="1" ht="14.25" customHeight="1">
      <c r="A200" s="150"/>
      <c r="B200" s="143" t="s">
        <v>12</v>
      </c>
      <c r="C200" s="97">
        <v>7.5</v>
      </c>
    </row>
    <row r="201" spans="1:4" s="1" customFormat="1">
      <c r="A201" s="233" t="s">
        <v>57</v>
      </c>
      <c r="B201" s="234"/>
      <c r="C201" s="235"/>
    </row>
    <row r="202" spans="1:4" s="75" customFormat="1">
      <c r="A202" s="73" t="s">
        <v>23</v>
      </c>
      <c r="B202" s="155" t="s">
        <v>11</v>
      </c>
      <c r="C202" s="58">
        <f t="shared" ref="C202:C209" si="17">C204</f>
        <v>-2</v>
      </c>
    </row>
    <row r="203" spans="1:4" s="75" customFormat="1">
      <c r="A203" s="76" t="s">
        <v>29</v>
      </c>
      <c r="B203" s="85" t="s">
        <v>12</v>
      </c>
      <c r="C203" s="58">
        <f t="shared" si="17"/>
        <v>-2</v>
      </c>
    </row>
    <row r="204" spans="1:4">
      <c r="A204" s="107" t="s">
        <v>41</v>
      </c>
      <c r="B204" s="21" t="s">
        <v>11</v>
      </c>
      <c r="C204" s="22">
        <f t="shared" si="17"/>
        <v>-2</v>
      </c>
    </row>
    <row r="205" spans="1:4">
      <c r="A205" s="35" t="s">
        <v>21</v>
      </c>
      <c r="B205" s="25" t="s">
        <v>12</v>
      </c>
      <c r="C205" s="22">
        <f t="shared" si="17"/>
        <v>-2</v>
      </c>
    </row>
    <row r="206" spans="1:4" s="1" customFormat="1">
      <c r="A206" s="26" t="s">
        <v>15</v>
      </c>
      <c r="B206" s="27" t="s">
        <v>11</v>
      </c>
      <c r="C206" s="28">
        <f t="shared" si="17"/>
        <v>-2</v>
      </c>
    </row>
    <row r="207" spans="1:4" s="1" customFormat="1">
      <c r="A207" s="32"/>
      <c r="B207" s="33" t="s">
        <v>12</v>
      </c>
      <c r="C207" s="28">
        <f t="shared" si="17"/>
        <v>-2</v>
      </c>
    </row>
    <row r="208" spans="1:4">
      <c r="A208" s="156" t="s">
        <v>18</v>
      </c>
      <c r="B208" s="60" t="s">
        <v>11</v>
      </c>
      <c r="C208" s="28">
        <f t="shared" si="17"/>
        <v>-2</v>
      </c>
      <c r="D208"/>
    </row>
    <row r="209" spans="1:4">
      <c r="A209" s="38"/>
      <c r="B209" s="33" t="s">
        <v>12</v>
      </c>
      <c r="C209" s="28">
        <f t="shared" si="17"/>
        <v>-2</v>
      </c>
      <c r="D209"/>
    </row>
    <row r="210" spans="1:4" s="67" customFormat="1" ht="14.25">
      <c r="A210" s="157" t="s">
        <v>58</v>
      </c>
      <c r="B210" s="120" t="s">
        <v>11</v>
      </c>
      <c r="C210" s="45">
        <f>C212+C214</f>
        <v>-2</v>
      </c>
    </row>
    <row r="211" spans="1:4" s="67" customFormat="1">
      <c r="A211" s="71"/>
      <c r="B211" s="66" t="s">
        <v>12</v>
      </c>
      <c r="C211" s="45">
        <f>C213+C215</f>
        <v>-2</v>
      </c>
    </row>
    <row r="212" spans="1:4" s="19" customFormat="1" ht="15">
      <c r="A212" s="158" t="s">
        <v>59</v>
      </c>
      <c r="B212" s="117" t="s">
        <v>11</v>
      </c>
      <c r="C212" s="64">
        <v>-35</v>
      </c>
      <c r="D212" s="118"/>
    </row>
    <row r="213" spans="1:4" s="19" customFormat="1">
      <c r="A213" s="106"/>
      <c r="B213" s="44" t="s">
        <v>12</v>
      </c>
      <c r="C213" s="64">
        <v>-35</v>
      </c>
      <c r="D213" s="118"/>
    </row>
    <row r="214" spans="1:4" s="67" customFormat="1" ht="15">
      <c r="A214" s="158" t="s">
        <v>60</v>
      </c>
      <c r="B214" s="120" t="s">
        <v>11</v>
      </c>
      <c r="C214" s="45">
        <v>33</v>
      </c>
    </row>
    <row r="215" spans="1:4" s="19" customFormat="1">
      <c r="A215" s="106"/>
      <c r="B215" s="44" t="s">
        <v>12</v>
      </c>
      <c r="C215" s="64">
        <v>33</v>
      </c>
      <c r="D215" s="118"/>
    </row>
    <row r="216" spans="1:4">
      <c r="A216" s="236" t="s">
        <v>61</v>
      </c>
      <c r="B216" s="236"/>
      <c r="C216" s="236"/>
      <c r="D216"/>
    </row>
    <row r="217" spans="1:4">
      <c r="A217" s="237" t="s">
        <v>23</v>
      </c>
      <c r="B217" s="237"/>
      <c r="C217" s="237"/>
      <c r="D217"/>
    </row>
    <row r="218" spans="1:4">
      <c r="A218" s="159" t="s">
        <v>24</v>
      </c>
      <c r="B218" s="60" t="s">
        <v>11</v>
      </c>
      <c r="C218" s="28">
        <f>C228+C220</f>
        <v>186</v>
      </c>
      <c r="D218"/>
    </row>
    <row r="219" spans="1:4">
      <c r="A219" s="38"/>
      <c r="B219" s="33" t="s">
        <v>12</v>
      </c>
      <c r="C219" s="28">
        <f>C229+C221</f>
        <v>186</v>
      </c>
      <c r="D219"/>
    </row>
    <row r="220" spans="1:4" s="161" customFormat="1">
      <c r="A220" s="160" t="s">
        <v>33</v>
      </c>
      <c r="B220" s="145" t="s">
        <v>11</v>
      </c>
      <c r="C220" s="141">
        <f t="shared" ref="C220:C225" si="18">C222</f>
        <v>179</v>
      </c>
    </row>
    <row r="221" spans="1:4" s="161" customFormat="1">
      <c r="A221" s="150" t="s">
        <v>25</v>
      </c>
      <c r="B221" s="143" t="s">
        <v>12</v>
      </c>
      <c r="C221" s="141">
        <f t="shared" si="18"/>
        <v>179</v>
      </c>
    </row>
    <row r="222" spans="1:4" s="161" customFormat="1">
      <c r="A222" s="144" t="s">
        <v>15</v>
      </c>
      <c r="B222" s="145" t="s">
        <v>11</v>
      </c>
      <c r="C222" s="97">
        <f t="shared" si="18"/>
        <v>179</v>
      </c>
    </row>
    <row r="223" spans="1:4" s="161" customFormat="1">
      <c r="A223" s="146"/>
      <c r="B223" s="143" t="s">
        <v>12</v>
      </c>
      <c r="C223" s="97">
        <f t="shared" si="18"/>
        <v>179</v>
      </c>
    </row>
    <row r="224" spans="1:4" s="161" customFormat="1">
      <c r="A224" s="162" t="s">
        <v>16</v>
      </c>
      <c r="B224" s="140" t="s">
        <v>11</v>
      </c>
      <c r="C224" s="97">
        <f t="shared" si="18"/>
        <v>179</v>
      </c>
    </row>
    <row r="225" spans="1:4" s="161" customFormat="1">
      <c r="A225" s="163"/>
      <c r="B225" s="143" t="s">
        <v>12</v>
      </c>
      <c r="C225" s="97">
        <f t="shared" si="18"/>
        <v>179</v>
      </c>
    </row>
    <row r="226" spans="1:4" s="161" customFormat="1">
      <c r="A226" s="147" t="s">
        <v>19</v>
      </c>
      <c r="B226" s="140" t="s">
        <v>11</v>
      </c>
      <c r="C226" s="97">
        <f>C245</f>
        <v>179</v>
      </c>
    </row>
    <row r="227" spans="1:4" s="161" customFormat="1">
      <c r="A227" s="142"/>
      <c r="B227" s="143" t="s">
        <v>12</v>
      </c>
      <c r="C227" s="97">
        <f>C246</f>
        <v>179</v>
      </c>
    </row>
    <row r="228" spans="1:4" s="75" customFormat="1" ht="15" customHeight="1">
      <c r="A228" s="41" t="s">
        <v>20</v>
      </c>
      <c r="B228" s="42" t="s">
        <v>11</v>
      </c>
      <c r="C228" s="164">
        <f t="shared" ref="C228:C229" si="19">C230</f>
        <v>7</v>
      </c>
    </row>
    <row r="229" spans="1:4" s="75" customFormat="1" ht="15" customHeight="1">
      <c r="A229" s="165" t="s">
        <v>25</v>
      </c>
      <c r="B229" s="44" t="s">
        <v>12</v>
      </c>
      <c r="C229" s="164">
        <f t="shared" si="19"/>
        <v>7</v>
      </c>
    </row>
    <row r="230" spans="1:4" s="75" customFormat="1" ht="13.5" customHeight="1">
      <c r="A230" s="223" t="s">
        <v>15</v>
      </c>
      <c r="B230" s="42" t="s">
        <v>11</v>
      </c>
      <c r="C230" s="64">
        <f>C232</f>
        <v>7</v>
      </c>
    </row>
    <row r="231" spans="1:4" s="75" customFormat="1" ht="14.25" customHeight="1">
      <c r="A231" s="224"/>
      <c r="B231" s="44" t="s">
        <v>12</v>
      </c>
      <c r="C231" s="64">
        <f>C233</f>
        <v>7</v>
      </c>
    </row>
    <row r="232" spans="1:4">
      <c r="A232" s="26" t="s">
        <v>16</v>
      </c>
      <c r="B232" s="27" t="s">
        <v>11</v>
      </c>
      <c r="C232" s="45">
        <f>C234</f>
        <v>7</v>
      </c>
      <c r="D232"/>
    </row>
    <row r="233" spans="1:4">
      <c r="A233" s="32"/>
      <c r="B233" s="33" t="s">
        <v>12</v>
      </c>
      <c r="C233" s="45">
        <f>C235</f>
        <v>7</v>
      </c>
      <c r="D233"/>
    </row>
    <row r="234" spans="1:4" s="75" customFormat="1">
      <c r="A234" s="166" t="s">
        <v>19</v>
      </c>
      <c r="B234" s="42" t="s">
        <v>11</v>
      </c>
      <c r="C234" s="64">
        <f>C258+C271</f>
        <v>7</v>
      </c>
    </row>
    <row r="235" spans="1:4" s="75" customFormat="1">
      <c r="A235" s="167"/>
      <c r="B235" s="44" t="s">
        <v>12</v>
      </c>
      <c r="C235" s="64">
        <f>C259+C272</f>
        <v>7</v>
      </c>
    </row>
    <row r="236" spans="1:4" s="134" customFormat="1">
      <c r="A236" s="168" t="s">
        <v>42</v>
      </c>
      <c r="B236" s="169"/>
      <c r="C236" s="170"/>
    </row>
    <row r="237" spans="1:4" s="134" customFormat="1">
      <c r="A237" s="171" t="s">
        <v>23</v>
      </c>
      <c r="B237" s="136" t="s">
        <v>11</v>
      </c>
      <c r="C237" s="172">
        <f t="shared" ref="C237:C238" si="20">C239</f>
        <v>179</v>
      </c>
    </row>
    <row r="238" spans="1:4" s="134" customFormat="1">
      <c r="A238" s="137" t="s">
        <v>43</v>
      </c>
      <c r="B238" s="138" t="s">
        <v>12</v>
      </c>
      <c r="C238" s="172">
        <f t="shared" si="20"/>
        <v>179</v>
      </c>
    </row>
    <row r="239" spans="1:4" s="134" customFormat="1">
      <c r="A239" s="139" t="s">
        <v>13</v>
      </c>
      <c r="B239" s="136" t="s">
        <v>11</v>
      </c>
      <c r="C239" s="173">
        <f>C241</f>
        <v>179</v>
      </c>
    </row>
    <row r="240" spans="1:4" s="134" customFormat="1">
      <c r="A240" s="137" t="s">
        <v>14</v>
      </c>
      <c r="B240" s="138" t="s">
        <v>12</v>
      </c>
      <c r="C240" s="173">
        <f>C242</f>
        <v>179</v>
      </c>
    </row>
    <row r="241" spans="1:5" s="134" customFormat="1">
      <c r="A241" s="174" t="s">
        <v>15</v>
      </c>
      <c r="B241" s="175" t="s">
        <v>11</v>
      </c>
      <c r="C241" s="172">
        <f t="shared" ref="C241:C242" si="21">C243</f>
        <v>179</v>
      </c>
    </row>
    <row r="242" spans="1:5" s="134" customFormat="1">
      <c r="A242" s="176"/>
      <c r="B242" s="138" t="s">
        <v>12</v>
      </c>
      <c r="C242" s="172">
        <f t="shared" si="21"/>
        <v>179</v>
      </c>
    </row>
    <row r="243" spans="1:5" s="134" customFormat="1">
      <c r="A243" s="177" t="s">
        <v>16</v>
      </c>
      <c r="B243" s="136" t="s">
        <v>11</v>
      </c>
      <c r="C243" s="172">
        <f>C245</f>
        <v>179</v>
      </c>
    </row>
    <row r="244" spans="1:5" s="134" customFormat="1">
      <c r="A244" s="178"/>
      <c r="B244" s="138" t="s">
        <v>12</v>
      </c>
      <c r="C244" s="172">
        <f>C246</f>
        <v>179</v>
      </c>
    </row>
    <row r="245" spans="1:5" s="134" customFormat="1">
      <c r="A245" s="179" t="s">
        <v>19</v>
      </c>
      <c r="B245" s="175" t="s">
        <v>11</v>
      </c>
      <c r="C245" s="172">
        <f>C247</f>
        <v>179</v>
      </c>
    </row>
    <row r="246" spans="1:5" s="134" customFormat="1">
      <c r="A246" s="137"/>
      <c r="B246" s="138" t="s">
        <v>12</v>
      </c>
      <c r="C246" s="172">
        <f>C248</f>
        <v>179</v>
      </c>
    </row>
    <row r="247" spans="1:5" s="134" customFormat="1" ht="31.5">
      <c r="A247" s="180" t="s">
        <v>62</v>
      </c>
      <c r="B247" s="181" t="s">
        <v>11</v>
      </c>
      <c r="C247" s="182">
        <v>179</v>
      </c>
    </row>
    <row r="248" spans="1:5" s="75" customFormat="1">
      <c r="A248" s="183"/>
      <c r="B248" s="184" t="s">
        <v>12</v>
      </c>
      <c r="C248" s="182">
        <v>179</v>
      </c>
    </row>
    <row r="249" spans="1:5">
      <c r="A249" s="225" t="s">
        <v>51</v>
      </c>
      <c r="B249" s="226"/>
      <c r="C249" s="227"/>
      <c r="D249"/>
      <c r="E249" s="19"/>
    </row>
    <row r="250" spans="1:5">
      <c r="A250" s="130" t="s">
        <v>23</v>
      </c>
      <c r="B250" s="60" t="s">
        <v>11</v>
      </c>
      <c r="C250" s="58">
        <f t="shared" ref="C250:C257" si="22">C252</f>
        <v>5</v>
      </c>
      <c r="D250"/>
    </row>
    <row r="251" spans="1:5">
      <c r="A251" s="24" t="s">
        <v>29</v>
      </c>
      <c r="B251" s="33" t="s">
        <v>12</v>
      </c>
      <c r="C251" s="58">
        <f t="shared" si="22"/>
        <v>5</v>
      </c>
      <c r="D251"/>
    </row>
    <row r="252" spans="1:5">
      <c r="A252" s="107" t="s">
        <v>41</v>
      </c>
      <c r="B252" s="21" t="s">
        <v>11</v>
      </c>
      <c r="C252" s="43">
        <f t="shared" si="22"/>
        <v>5</v>
      </c>
      <c r="D252"/>
    </row>
    <row r="253" spans="1:5">
      <c r="A253" s="38" t="s">
        <v>25</v>
      </c>
      <c r="B253" s="25" t="s">
        <v>12</v>
      </c>
      <c r="C253" s="43">
        <f t="shared" si="22"/>
        <v>5</v>
      </c>
      <c r="D253"/>
    </row>
    <row r="254" spans="1:5">
      <c r="A254" s="26" t="s">
        <v>15</v>
      </c>
      <c r="B254" s="27" t="s">
        <v>11</v>
      </c>
      <c r="C254" s="58">
        <f t="shared" si="22"/>
        <v>5</v>
      </c>
      <c r="D254"/>
    </row>
    <row r="255" spans="1:5">
      <c r="A255" s="32"/>
      <c r="B255" s="33" t="s">
        <v>12</v>
      </c>
      <c r="C255" s="58">
        <f t="shared" si="22"/>
        <v>5</v>
      </c>
      <c r="D255"/>
    </row>
    <row r="256" spans="1:5">
      <c r="A256" s="110" t="s">
        <v>16</v>
      </c>
      <c r="B256" s="27" t="s">
        <v>11</v>
      </c>
      <c r="C256" s="58">
        <f t="shared" si="22"/>
        <v>5</v>
      </c>
      <c r="D256"/>
    </row>
    <row r="257" spans="1:10">
      <c r="A257" s="35"/>
      <c r="B257" s="33" t="s">
        <v>12</v>
      </c>
      <c r="C257" s="58">
        <f t="shared" si="22"/>
        <v>5</v>
      </c>
      <c r="D257"/>
    </row>
    <row r="258" spans="1:10" s="83" customFormat="1">
      <c r="A258" s="88" t="s">
        <v>19</v>
      </c>
      <c r="B258" s="94" t="s">
        <v>11</v>
      </c>
      <c r="C258" s="43">
        <f>C260</f>
        <v>5</v>
      </c>
    </row>
    <row r="259" spans="1:10" s="83" customFormat="1" ht="12" customHeight="1">
      <c r="A259" s="90"/>
      <c r="B259" s="91" t="s">
        <v>12</v>
      </c>
      <c r="C259" s="43">
        <f>C261</f>
        <v>5</v>
      </c>
    </row>
    <row r="260" spans="1:10" s="67" customFormat="1" ht="14.25">
      <c r="A260" s="185" t="s">
        <v>64</v>
      </c>
      <c r="B260" s="63" t="s">
        <v>11</v>
      </c>
      <c r="C260" s="22">
        <f>C262</f>
        <v>5</v>
      </c>
    </row>
    <row r="261" spans="1:10" s="67" customFormat="1" ht="14.25">
      <c r="A261" s="185"/>
      <c r="B261" s="66" t="s">
        <v>12</v>
      </c>
      <c r="C261" s="22">
        <f>C263</f>
        <v>5</v>
      </c>
    </row>
    <row r="262" spans="1:10" s="67" customFormat="1" ht="31.5">
      <c r="A262" s="119" t="s">
        <v>65</v>
      </c>
      <c r="B262" s="63" t="s">
        <v>11</v>
      </c>
      <c r="C262" s="64">
        <v>5</v>
      </c>
    </row>
    <row r="263" spans="1:10" s="67" customFormat="1">
      <c r="A263" s="133"/>
      <c r="B263" s="66" t="s">
        <v>12</v>
      </c>
      <c r="C263" s="64">
        <v>5</v>
      </c>
    </row>
    <row r="264" spans="1:10">
      <c r="A264" s="186" t="s">
        <v>28</v>
      </c>
      <c r="B264" s="187"/>
      <c r="C264" s="186"/>
      <c r="D264" s="101"/>
      <c r="E264" s="101"/>
      <c r="F264" s="101"/>
      <c r="G264" s="101"/>
      <c r="H264" s="101"/>
      <c r="I264" s="101"/>
      <c r="J264" s="31"/>
    </row>
    <row r="265" spans="1:10">
      <c r="A265" s="188" t="s">
        <v>23</v>
      </c>
      <c r="B265" s="42" t="s">
        <v>11</v>
      </c>
      <c r="C265" s="22">
        <f>C267</f>
        <v>2</v>
      </c>
      <c r="D265" s="29"/>
      <c r="E265" s="189"/>
      <c r="F265" s="29"/>
      <c r="G265" s="29"/>
      <c r="H265" s="29"/>
      <c r="I265" s="29"/>
      <c r="J265" s="31"/>
    </row>
    <row r="266" spans="1:10">
      <c r="A266" s="106" t="s">
        <v>29</v>
      </c>
      <c r="B266" s="44" t="s">
        <v>12</v>
      </c>
      <c r="C266" s="22">
        <f>C268</f>
        <v>2</v>
      </c>
      <c r="D266" s="29"/>
      <c r="E266" s="189"/>
      <c r="F266" s="29"/>
      <c r="G266" s="29"/>
      <c r="H266" s="29"/>
      <c r="I266" s="29"/>
      <c r="J266" s="31"/>
    </row>
    <row r="267" spans="1:10" s="75" customFormat="1">
      <c r="A267" s="107" t="s">
        <v>41</v>
      </c>
      <c r="B267" s="190" t="s">
        <v>11</v>
      </c>
      <c r="C267" s="22">
        <f t="shared" ref="C267:C270" si="23">C269</f>
        <v>2</v>
      </c>
      <c r="D267" s="23"/>
      <c r="E267" s="23"/>
      <c r="F267" s="23"/>
      <c r="G267" s="23"/>
      <c r="H267" s="23"/>
      <c r="I267" s="23"/>
    </row>
    <row r="268" spans="1:10" s="75" customFormat="1">
      <c r="A268" s="79" t="s">
        <v>25</v>
      </c>
      <c r="B268" s="77" t="s">
        <v>12</v>
      </c>
      <c r="C268" s="22">
        <f t="shared" si="23"/>
        <v>2</v>
      </c>
    </row>
    <row r="269" spans="1:10" s="1" customFormat="1">
      <c r="A269" s="26" t="s">
        <v>15</v>
      </c>
      <c r="B269" s="27" t="s">
        <v>11</v>
      </c>
      <c r="C269" s="28">
        <f t="shared" si="23"/>
        <v>2</v>
      </c>
    </row>
    <row r="270" spans="1:10" s="1" customFormat="1">
      <c r="A270" s="32"/>
      <c r="B270" s="33" t="s">
        <v>12</v>
      </c>
      <c r="C270" s="28">
        <f t="shared" si="23"/>
        <v>2</v>
      </c>
    </row>
    <row r="271" spans="1:10" s="75" customFormat="1" ht="15" customHeight="1">
      <c r="A271" s="166" t="s">
        <v>19</v>
      </c>
      <c r="B271" s="42" t="s">
        <v>11</v>
      </c>
      <c r="C271" s="64">
        <f>C273</f>
        <v>2</v>
      </c>
    </row>
    <row r="272" spans="1:10" s="75" customFormat="1" ht="15" customHeight="1">
      <c r="A272" s="167"/>
      <c r="B272" s="44" t="s">
        <v>12</v>
      </c>
      <c r="C272" s="64">
        <f>C274</f>
        <v>2</v>
      </c>
    </row>
    <row r="273" spans="1:11" ht="14.25">
      <c r="A273" s="157" t="s">
        <v>66</v>
      </c>
      <c r="B273" s="27" t="s">
        <v>11</v>
      </c>
      <c r="C273" s="28">
        <f>C275</f>
        <v>2</v>
      </c>
    </row>
    <row r="274" spans="1:11">
      <c r="A274" s="38"/>
      <c r="B274" s="33" t="s">
        <v>12</v>
      </c>
      <c r="C274" s="28">
        <f>C276</f>
        <v>2</v>
      </c>
    </row>
    <row r="275" spans="1:11" s="19" customFormat="1" ht="29.25" customHeight="1">
      <c r="A275" s="191" t="s">
        <v>67</v>
      </c>
      <c r="B275" s="117" t="s">
        <v>11</v>
      </c>
      <c r="C275" s="192">
        <v>2</v>
      </c>
      <c r="D275" s="118"/>
    </row>
    <row r="276" spans="1:11">
      <c r="A276" s="106"/>
      <c r="B276" s="44" t="s">
        <v>12</v>
      </c>
      <c r="C276" s="64">
        <v>2</v>
      </c>
    </row>
    <row r="277" spans="1:11">
      <c r="A277" s="193" t="s">
        <v>68</v>
      </c>
      <c r="B277" s="99"/>
      <c r="C277" s="100"/>
      <c r="D277" s="101"/>
      <c r="E277" s="101"/>
      <c r="F277" s="101"/>
      <c r="G277" s="101"/>
      <c r="H277" s="101"/>
      <c r="I277" s="101"/>
      <c r="J277" s="31"/>
      <c r="K277" s="19"/>
    </row>
    <row r="278" spans="1:11">
      <c r="A278" s="102" t="s">
        <v>23</v>
      </c>
      <c r="B278" s="42" t="s">
        <v>11</v>
      </c>
      <c r="C278" s="28">
        <f>C288+C280</f>
        <v>225</v>
      </c>
      <c r="D278" s="101"/>
      <c r="E278" s="101"/>
      <c r="F278" s="101"/>
      <c r="G278" s="101"/>
      <c r="H278" s="101"/>
      <c r="I278" s="104"/>
    </row>
    <row r="279" spans="1:11">
      <c r="A279" s="106" t="s">
        <v>24</v>
      </c>
      <c r="B279" s="44" t="s">
        <v>12</v>
      </c>
      <c r="C279" s="28">
        <f>C289+C281</f>
        <v>225</v>
      </c>
      <c r="D279" s="29"/>
      <c r="E279" s="29"/>
      <c r="F279" s="29"/>
      <c r="G279" s="29"/>
      <c r="H279" s="29"/>
      <c r="I279" s="29"/>
      <c r="J279" s="31"/>
      <c r="K279" s="31"/>
    </row>
    <row r="280" spans="1:11" s="161" customFormat="1">
      <c r="A280" s="160" t="s">
        <v>33</v>
      </c>
      <c r="B280" s="145" t="s">
        <v>11</v>
      </c>
      <c r="C280" s="141">
        <f t="shared" ref="C280:C285" si="24">C282</f>
        <v>22</v>
      </c>
      <c r="D280" s="194"/>
      <c r="E280" s="194"/>
      <c r="F280" s="194"/>
      <c r="G280" s="194"/>
      <c r="H280" s="194"/>
      <c r="I280" s="194"/>
      <c r="J280" s="195"/>
      <c r="K280" s="195"/>
    </row>
    <row r="281" spans="1:11" s="161" customFormat="1">
      <c r="A281" s="150" t="s">
        <v>25</v>
      </c>
      <c r="B281" s="143" t="s">
        <v>12</v>
      </c>
      <c r="C281" s="141">
        <f t="shared" si="24"/>
        <v>22</v>
      </c>
      <c r="D281" s="194"/>
      <c r="E281" s="194"/>
      <c r="F281" s="194"/>
      <c r="G281" s="194"/>
      <c r="H281" s="194"/>
      <c r="I281" s="194"/>
      <c r="J281" s="195"/>
      <c r="K281" s="195"/>
    </row>
    <row r="282" spans="1:11" s="161" customFormat="1">
      <c r="A282" s="144" t="s">
        <v>15</v>
      </c>
      <c r="B282" s="145" t="s">
        <v>11</v>
      </c>
      <c r="C282" s="97">
        <f t="shared" si="24"/>
        <v>22</v>
      </c>
      <c r="D282" s="194"/>
      <c r="E282" s="194"/>
      <c r="F282" s="194"/>
      <c r="G282" s="194"/>
      <c r="H282" s="194"/>
      <c r="I282" s="194"/>
      <c r="J282" s="195"/>
      <c r="K282" s="195"/>
    </row>
    <row r="283" spans="1:11" s="161" customFormat="1">
      <c r="A283" s="146"/>
      <c r="B283" s="143" t="s">
        <v>12</v>
      </c>
      <c r="C283" s="97">
        <f t="shared" si="24"/>
        <v>22</v>
      </c>
      <c r="D283" s="194"/>
      <c r="E283" s="194"/>
      <c r="F283" s="194"/>
      <c r="G283" s="194"/>
      <c r="H283" s="194"/>
      <c r="I283" s="194"/>
      <c r="J283" s="195"/>
      <c r="K283" s="195"/>
    </row>
    <row r="284" spans="1:11" s="161" customFormat="1">
      <c r="A284" s="162" t="s">
        <v>16</v>
      </c>
      <c r="B284" s="140" t="s">
        <v>11</v>
      </c>
      <c r="C284" s="97">
        <f t="shared" si="24"/>
        <v>22</v>
      </c>
      <c r="D284" s="194"/>
      <c r="E284" s="194"/>
      <c r="F284" s="194"/>
      <c r="G284" s="194"/>
      <c r="H284" s="194"/>
      <c r="I284" s="194"/>
      <c r="J284" s="195"/>
      <c r="K284" s="195"/>
    </row>
    <row r="285" spans="1:11" s="161" customFormat="1">
      <c r="A285" s="163"/>
      <c r="B285" s="143" t="s">
        <v>12</v>
      </c>
      <c r="C285" s="97">
        <f t="shared" si="24"/>
        <v>22</v>
      </c>
      <c r="D285" s="194"/>
      <c r="E285" s="194"/>
      <c r="F285" s="194"/>
      <c r="G285" s="194"/>
      <c r="H285" s="194"/>
      <c r="I285" s="194"/>
      <c r="J285" s="195"/>
      <c r="K285" s="195"/>
    </row>
    <row r="286" spans="1:11" s="161" customFormat="1">
      <c r="A286" s="147" t="s">
        <v>19</v>
      </c>
      <c r="B286" s="140" t="s">
        <v>11</v>
      </c>
      <c r="C286" s="97">
        <f>C303</f>
        <v>22</v>
      </c>
      <c r="D286" s="194"/>
      <c r="E286" s="194"/>
      <c r="F286" s="194"/>
      <c r="G286" s="194"/>
      <c r="H286" s="194"/>
      <c r="I286" s="194"/>
      <c r="J286" s="195"/>
      <c r="K286" s="195"/>
    </row>
    <row r="287" spans="1:11" s="161" customFormat="1">
      <c r="A287" s="142"/>
      <c r="B287" s="143" t="s">
        <v>12</v>
      </c>
      <c r="C287" s="97">
        <f>C304</f>
        <v>22</v>
      </c>
      <c r="D287" s="194"/>
      <c r="E287" s="194"/>
      <c r="F287" s="194"/>
      <c r="G287" s="194"/>
      <c r="H287" s="194"/>
      <c r="I287" s="194"/>
      <c r="J287" s="195"/>
      <c r="K287" s="195"/>
    </row>
    <row r="288" spans="1:11" s="134" customFormat="1" ht="15" customHeight="1">
      <c r="A288" s="196" t="s">
        <v>20</v>
      </c>
      <c r="B288" s="140" t="s">
        <v>11</v>
      </c>
      <c r="C288" s="197">
        <f t="shared" ref="C288:C289" si="25">C290</f>
        <v>203</v>
      </c>
    </row>
    <row r="289" spans="1:3" s="75" customFormat="1" ht="15" customHeight="1">
      <c r="A289" s="165" t="s">
        <v>25</v>
      </c>
      <c r="B289" s="44" t="s">
        <v>12</v>
      </c>
      <c r="C289" s="164">
        <f t="shared" si="25"/>
        <v>203</v>
      </c>
    </row>
    <row r="290" spans="1:3" s="75" customFormat="1" ht="13.5" customHeight="1">
      <c r="A290" s="223" t="s">
        <v>15</v>
      </c>
      <c r="B290" s="42" t="s">
        <v>11</v>
      </c>
      <c r="C290" s="64">
        <f>C292</f>
        <v>203</v>
      </c>
    </row>
    <row r="291" spans="1:3" s="75" customFormat="1" ht="14.25" customHeight="1">
      <c r="A291" s="228"/>
      <c r="B291" s="44" t="s">
        <v>12</v>
      </c>
      <c r="C291" s="64">
        <f>C293</f>
        <v>203</v>
      </c>
    </row>
    <row r="292" spans="1:3" s="75" customFormat="1">
      <c r="A292" s="166" t="s">
        <v>19</v>
      </c>
      <c r="B292" s="42" t="s">
        <v>11</v>
      </c>
      <c r="C292" s="64">
        <f>C318</f>
        <v>203</v>
      </c>
    </row>
    <row r="293" spans="1:3" s="75" customFormat="1">
      <c r="A293" s="167"/>
      <c r="B293" s="44" t="s">
        <v>12</v>
      </c>
      <c r="C293" s="64">
        <f>C319</f>
        <v>203</v>
      </c>
    </row>
    <row r="294" spans="1:3" s="134" customFormat="1">
      <c r="A294" s="198" t="s">
        <v>47</v>
      </c>
      <c r="B294" s="199"/>
      <c r="C294" s="200"/>
    </row>
    <row r="295" spans="1:3" s="134" customFormat="1">
      <c r="A295" s="171" t="s">
        <v>23</v>
      </c>
      <c r="B295" s="201" t="s">
        <v>11</v>
      </c>
      <c r="C295" s="202">
        <f t="shared" ref="C295:C296" si="26">C297</f>
        <v>22</v>
      </c>
    </row>
    <row r="296" spans="1:3" s="134" customFormat="1">
      <c r="A296" s="203" t="s">
        <v>43</v>
      </c>
      <c r="B296" s="184" t="s">
        <v>12</v>
      </c>
      <c r="C296" s="202">
        <f t="shared" si="26"/>
        <v>22</v>
      </c>
    </row>
    <row r="297" spans="1:3" s="134" customFormat="1">
      <c r="A297" s="204" t="s">
        <v>13</v>
      </c>
      <c r="B297" s="205" t="s">
        <v>11</v>
      </c>
      <c r="C297" s="206">
        <f>C299</f>
        <v>22</v>
      </c>
    </row>
    <row r="298" spans="1:3" s="134" customFormat="1">
      <c r="A298" s="203" t="s">
        <v>14</v>
      </c>
      <c r="B298" s="184" t="s">
        <v>12</v>
      </c>
      <c r="C298" s="206">
        <f>C300</f>
        <v>22</v>
      </c>
    </row>
    <row r="299" spans="1:3" s="134" customFormat="1">
      <c r="A299" s="207" t="s">
        <v>15</v>
      </c>
      <c r="B299" s="208" t="s">
        <v>11</v>
      </c>
      <c r="C299" s="202">
        <f t="shared" ref="C299:C306" si="27">C301</f>
        <v>22</v>
      </c>
    </row>
    <row r="300" spans="1:3" s="134" customFormat="1">
      <c r="A300" s="209"/>
      <c r="B300" s="210" t="s">
        <v>12</v>
      </c>
      <c r="C300" s="202">
        <f t="shared" si="27"/>
        <v>22</v>
      </c>
    </row>
    <row r="301" spans="1:3" s="134" customFormat="1">
      <c r="A301" s="211" t="s">
        <v>16</v>
      </c>
      <c r="B301" s="205" t="s">
        <v>11</v>
      </c>
      <c r="C301" s="202">
        <f t="shared" si="27"/>
        <v>22</v>
      </c>
    </row>
    <row r="302" spans="1:3" s="134" customFormat="1">
      <c r="A302" s="212"/>
      <c r="B302" s="184" t="s">
        <v>12</v>
      </c>
      <c r="C302" s="202">
        <f t="shared" si="27"/>
        <v>22</v>
      </c>
    </row>
    <row r="303" spans="1:3" s="134" customFormat="1">
      <c r="A303" s="163" t="s">
        <v>19</v>
      </c>
      <c r="B303" s="145" t="s">
        <v>11</v>
      </c>
      <c r="C303" s="97">
        <f t="shared" si="27"/>
        <v>22</v>
      </c>
    </row>
    <row r="304" spans="1:3" s="134" customFormat="1">
      <c r="A304" s="150"/>
      <c r="B304" s="143" t="s">
        <v>12</v>
      </c>
      <c r="C304" s="97">
        <f t="shared" si="27"/>
        <v>22</v>
      </c>
    </row>
    <row r="305" spans="1:5" s="134" customFormat="1">
      <c r="A305" s="213" t="s">
        <v>48</v>
      </c>
      <c r="B305" s="145" t="s">
        <v>11</v>
      </c>
      <c r="C305" s="97">
        <f t="shared" si="27"/>
        <v>22</v>
      </c>
    </row>
    <row r="306" spans="1:5" s="134" customFormat="1">
      <c r="A306" s="150"/>
      <c r="B306" s="143" t="s">
        <v>12</v>
      </c>
      <c r="C306" s="97">
        <f t="shared" si="27"/>
        <v>22</v>
      </c>
    </row>
    <row r="307" spans="1:5" s="134" customFormat="1" ht="15.75">
      <c r="A307" s="151" t="s">
        <v>69</v>
      </c>
      <c r="B307" s="208" t="s">
        <v>11</v>
      </c>
      <c r="C307" s="202">
        <v>22</v>
      </c>
    </row>
    <row r="308" spans="1:5" s="134" customFormat="1">
      <c r="A308" s="214"/>
      <c r="B308" s="210" t="s">
        <v>12</v>
      </c>
      <c r="C308" s="202">
        <v>22</v>
      </c>
    </row>
    <row r="309" spans="1:5">
      <c r="A309" s="225" t="s">
        <v>51</v>
      </c>
      <c r="B309" s="226"/>
      <c r="C309" s="227"/>
      <c r="D309"/>
      <c r="E309" s="19"/>
    </row>
    <row r="310" spans="1:5">
      <c r="A310" s="130" t="s">
        <v>23</v>
      </c>
      <c r="B310" s="60" t="s">
        <v>11</v>
      </c>
      <c r="C310" s="58">
        <f t="shared" ref="C310:C317" si="28">C312</f>
        <v>203</v>
      </c>
      <c r="D310"/>
    </row>
    <row r="311" spans="1:5">
      <c r="A311" s="24" t="s">
        <v>29</v>
      </c>
      <c r="B311" s="33" t="s">
        <v>12</v>
      </c>
      <c r="C311" s="58">
        <f t="shared" si="28"/>
        <v>203</v>
      </c>
      <c r="D311"/>
    </row>
    <row r="312" spans="1:5">
      <c r="A312" s="107" t="s">
        <v>41</v>
      </c>
      <c r="B312" s="21" t="s">
        <v>11</v>
      </c>
      <c r="C312" s="43">
        <f t="shared" si="28"/>
        <v>203</v>
      </c>
      <c r="D312"/>
    </row>
    <row r="313" spans="1:5">
      <c r="A313" s="38" t="s">
        <v>25</v>
      </c>
      <c r="B313" s="25" t="s">
        <v>12</v>
      </c>
      <c r="C313" s="43">
        <f t="shared" si="28"/>
        <v>203</v>
      </c>
      <c r="D313"/>
    </row>
    <row r="314" spans="1:5">
      <c r="A314" s="26" t="s">
        <v>15</v>
      </c>
      <c r="B314" s="27" t="s">
        <v>11</v>
      </c>
      <c r="C314" s="58">
        <f t="shared" si="28"/>
        <v>203</v>
      </c>
      <c r="D314"/>
    </row>
    <row r="315" spans="1:5">
      <c r="A315" s="32"/>
      <c r="B315" s="33" t="s">
        <v>12</v>
      </c>
      <c r="C315" s="58">
        <f t="shared" si="28"/>
        <v>203</v>
      </c>
      <c r="D315"/>
    </row>
    <row r="316" spans="1:5">
      <c r="A316" s="110" t="s">
        <v>16</v>
      </c>
      <c r="B316" s="27" t="s">
        <v>11</v>
      </c>
      <c r="C316" s="58">
        <f t="shared" si="28"/>
        <v>203</v>
      </c>
      <c r="D316"/>
    </row>
    <row r="317" spans="1:5">
      <c r="A317" s="35"/>
      <c r="B317" s="33" t="s">
        <v>12</v>
      </c>
      <c r="C317" s="58">
        <f t="shared" si="28"/>
        <v>203</v>
      </c>
      <c r="D317"/>
    </row>
    <row r="318" spans="1:5" s="83" customFormat="1">
      <c r="A318" s="88" t="s">
        <v>19</v>
      </c>
      <c r="B318" s="94" t="s">
        <v>11</v>
      </c>
      <c r="C318" s="43">
        <f>C320+C326+C334+C336</f>
        <v>203</v>
      </c>
    </row>
    <row r="319" spans="1:5" s="83" customFormat="1" ht="12" customHeight="1">
      <c r="A319" s="90"/>
      <c r="B319" s="91" t="s">
        <v>12</v>
      </c>
      <c r="C319" s="43">
        <f>C321+C327+C335+C337</f>
        <v>203</v>
      </c>
    </row>
    <row r="320" spans="1:5" s="83" customFormat="1" ht="14.25">
      <c r="A320" s="215" t="s">
        <v>70</v>
      </c>
      <c r="B320" s="94" t="s">
        <v>11</v>
      </c>
      <c r="C320" s="22">
        <f>C322+C324</f>
        <v>116</v>
      </c>
    </row>
    <row r="321" spans="1:10" s="83" customFormat="1">
      <c r="A321" s="90"/>
      <c r="B321" s="91" t="s">
        <v>12</v>
      </c>
      <c r="C321" s="22">
        <f>C323+C325</f>
        <v>116</v>
      </c>
    </row>
    <row r="322" spans="1:10" s="67" customFormat="1" ht="16.5" customHeight="1">
      <c r="A322" s="132" t="s">
        <v>71</v>
      </c>
      <c r="B322" s="63" t="s">
        <v>11</v>
      </c>
      <c r="C322" s="64">
        <v>90</v>
      </c>
    </row>
    <row r="323" spans="1:10" s="67" customFormat="1">
      <c r="A323" s="133"/>
      <c r="B323" s="66" t="s">
        <v>12</v>
      </c>
      <c r="C323" s="64">
        <v>90</v>
      </c>
    </row>
    <row r="324" spans="1:10" s="67" customFormat="1" ht="17.25" customHeight="1">
      <c r="A324" s="132" t="s">
        <v>72</v>
      </c>
      <c r="B324" s="63" t="s">
        <v>11</v>
      </c>
      <c r="C324" s="64">
        <v>26</v>
      </c>
    </row>
    <row r="325" spans="1:10" s="67" customFormat="1">
      <c r="A325" s="133"/>
      <c r="B325" s="66" t="s">
        <v>12</v>
      </c>
      <c r="C325" s="64">
        <v>26</v>
      </c>
    </row>
    <row r="326" spans="1:10" s="83" customFormat="1" ht="14.25">
      <c r="A326" s="215" t="s">
        <v>73</v>
      </c>
      <c r="B326" s="94" t="s">
        <v>11</v>
      </c>
      <c r="C326" s="22">
        <f>C328+C330</f>
        <v>0</v>
      </c>
    </row>
    <row r="327" spans="1:10" s="83" customFormat="1">
      <c r="A327" s="90"/>
      <c r="B327" s="91" t="s">
        <v>12</v>
      </c>
      <c r="C327" s="22">
        <f>C329+C331</f>
        <v>0</v>
      </c>
    </row>
    <row r="328" spans="1:10" s="67" customFormat="1" ht="16.5" customHeight="1">
      <c r="A328" s="119" t="s">
        <v>74</v>
      </c>
      <c r="B328" s="63" t="s">
        <v>11</v>
      </c>
      <c r="C328" s="64">
        <v>-108</v>
      </c>
    </row>
    <row r="329" spans="1:10" s="67" customFormat="1">
      <c r="A329" s="133"/>
      <c r="B329" s="66" t="s">
        <v>12</v>
      </c>
      <c r="C329" s="64">
        <v>-108</v>
      </c>
    </row>
    <row r="330" spans="1:10" s="67" customFormat="1" ht="17.25" customHeight="1">
      <c r="A330" s="119" t="s">
        <v>75</v>
      </c>
      <c r="B330" s="63" t="s">
        <v>11</v>
      </c>
      <c r="C330" s="45">
        <v>108</v>
      </c>
    </row>
    <row r="331" spans="1:10" s="67" customFormat="1">
      <c r="A331" s="133"/>
      <c r="B331" s="66" t="s">
        <v>12</v>
      </c>
      <c r="C331" s="64">
        <v>108</v>
      </c>
    </row>
    <row r="332" spans="1:10" s="218" customFormat="1" ht="14.25">
      <c r="A332" s="216" t="s">
        <v>64</v>
      </c>
      <c r="B332" s="63" t="s">
        <v>11</v>
      </c>
      <c r="C332" s="22">
        <f>C334</f>
        <v>45</v>
      </c>
      <c r="D332" s="37"/>
      <c r="E332" s="37"/>
      <c r="F332" s="37"/>
      <c r="G332" s="37"/>
      <c r="H332" s="37"/>
      <c r="I332" s="37"/>
      <c r="J332" s="217"/>
    </row>
    <row r="333" spans="1:10" s="218" customFormat="1" ht="14.25">
      <c r="A333" s="219"/>
      <c r="B333" s="66" t="s">
        <v>12</v>
      </c>
      <c r="C333" s="22">
        <f>C335</f>
        <v>45</v>
      </c>
      <c r="D333" s="37"/>
      <c r="E333" s="37"/>
      <c r="F333" s="37"/>
      <c r="G333" s="37"/>
      <c r="H333" s="37"/>
      <c r="I333" s="37"/>
      <c r="J333" s="217"/>
    </row>
    <row r="334" spans="1:10" s="218" customFormat="1" ht="31.5">
      <c r="A334" s="119" t="s">
        <v>76</v>
      </c>
      <c r="B334" s="63" t="s">
        <v>11</v>
      </c>
      <c r="C334" s="64">
        <v>45</v>
      </c>
      <c r="D334" s="37"/>
      <c r="E334" s="37"/>
      <c r="F334" s="37"/>
      <c r="G334" s="37"/>
      <c r="H334" s="37"/>
      <c r="I334" s="37"/>
      <c r="J334" s="217"/>
    </row>
    <row r="335" spans="1:10" s="218" customFormat="1">
      <c r="A335" s="133"/>
      <c r="B335" s="66" t="s">
        <v>12</v>
      </c>
      <c r="C335" s="64">
        <v>45</v>
      </c>
      <c r="D335" s="37"/>
      <c r="E335" s="37"/>
      <c r="F335" s="37"/>
      <c r="G335" s="37"/>
      <c r="H335" s="37"/>
      <c r="I335" s="37"/>
      <c r="J335" s="217"/>
    </row>
    <row r="336" spans="1:10" ht="14.25">
      <c r="A336" s="185" t="s">
        <v>63</v>
      </c>
      <c r="B336" s="94" t="s">
        <v>11</v>
      </c>
      <c r="C336" s="43">
        <f>C338</f>
        <v>42</v>
      </c>
    </row>
    <row r="337" spans="1:53">
      <c r="A337" s="90"/>
      <c r="B337" s="91" t="s">
        <v>12</v>
      </c>
      <c r="C337" s="43">
        <f>C339</f>
        <v>42</v>
      </c>
    </row>
    <row r="338" spans="1:53" ht="47.25">
      <c r="A338" s="132" t="s">
        <v>77</v>
      </c>
      <c r="B338" s="63" t="s">
        <v>11</v>
      </c>
      <c r="C338" s="45">
        <v>42</v>
      </c>
    </row>
    <row r="339" spans="1:53">
      <c r="A339" s="133"/>
      <c r="B339" s="66" t="s">
        <v>12</v>
      </c>
      <c r="C339" s="45">
        <v>42</v>
      </c>
    </row>
    <row r="340" spans="1:53">
      <c r="A340" s="220"/>
      <c r="B340" s="221"/>
      <c r="C340" s="221"/>
    </row>
    <row r="341" spans="1:53">
      <c r="A341" s="19"/>
    </row>
    <row r="342" spans="1:53">
      <c r="A342" s="19"/>
      <c r="N342" t="s">
        <v>78</v>
      </c>
    </row>
    <row r="343" spans="1:53">
      <c r="A343" s="19"/>
    </row>
    <row r="350" spans="1:53" s="3" customFormat="1">
      <c r="A350" s="222"/>
      <c r="C350"/>
      <c r="D350" s="1"/>
      <c r="E350"/>
      <c r="F350"/>
      <c r="G350"/>
      <c r="H350"/>
      <c r="I350"/>
      <c r="J350"/>
      <c r="K350"/>
      <c r="L350"/>
      <c r="M350"/>
      <c r="N350"/>
      <c r="O350"/>
      <c r="P350"/>
      <c r="Q350"/>
      <c r="R350"/>
      <c r="S350"/>
      <c r="T350"/>
      <c r="U350"/>
      <c r="V350"/>
      <c r="W350"/>
      <c r="X350"/>
      <c r="Y350"/>
      <c r="Z350"/>
      <c r="AA350"/>
      <c r="AB350"/>
      <c r="AC350"/>
      <c r="AD350"/>
      <c r="AE350"/>
      <c r="AF350"/>
      <c r="AG350"/>
      <c r="AH350"/>
      <c r="AI350"/>
      <c r="AJ350"/>
      <c r="AK350"/>
      <c r="AL350"/>
      <c r="AM350"/>
      <c r="AN350"/>
      <c r="AO350"/>
      <c r="AP350"/>
      <c r="AQ350"/>
      <c r="AR350"/>
      <c r="AS350"/>
      <c r="AT350"/>
      <c r="AU350"/>
      <c r="AV350"/>
      <c r="AW350"/>
      <c r="AX350"/>
      <c r="AY350"/>
      <c r="AZ350"/>
      <c r="BA350"/>
    </row>
    <row r="351" spans="1:53" s="3" customFormat="1">
      <c r="A351" s="222"/>
      <c r="C351"/>
      <c r="D351" s="1"/>
      <c r="E351"/>
      <c r="F351"/>
      <c r="G351"/>
      <c r="H351"/>
      <c r="I351"/>
      <c r="J351"/>
      <c r="K351"/>
      <c r="L351"/>
      <c r="M351"/>
      <c r="N351"/>
      <c r="O351"/>
      <c r="P351"/>
      <c r="Q351"/>
      <c r="R351"/>
      <c r="S351"/>
      <c r="T351"/>
      <c r="U351"/>
      <c r="V351"/>
      <c r="W351"/>
      <c r="X351"/>
      <c r="Y351"/>
      <c r="Z351"/>
      <c r="AA351"/>
      <c r="AB351"/>
      <c r="AC351"/>
      <c r="AD351"/>
      <c r="AE351"/>
      <c r="AF351"/>
      <c r="AG351"/>
      <c r="AH351"/>
      <c r="AI351"/>
      <c r="AJ351"/>
      <c r="AK351"/>
      <c r="AL351"/>
      <c r="AM351"/>
      <c r="AN351"/>
      <c r="AO351"/>
      <c r="AP351"/>
      <c r="AQ351"/>
      <c r="AR351"/>
      <c r="AS351"/>
      <c r="AT351"/>
      <c r="AU351"/>
      <c r="AV351"/>
      <c r="AW351"/>
      <c r="AX351"/>
      <c r="AY351"/>
      <c r="AZ351"/>
      <c r="BA351"/>
    </row>
  </sheetData>
  <mergeCells count="16">
    <mergeCell ref="D71:I71"/>
    <mergeCell ref="A1:C1"/>
    <mergeCell ref="A2:C2"/>
    <mergeCell ref="A6:C6"/>
    <mergeCell ref="C8:C10"/>
    <mergeCell ref="A58:C58"/>
    <mergeCell ref="A230:A231"/>
    <mergeCell ref="A249:C249"/>
    <mergeCell ref="A290:A291"/>
    <mergeCell ref="A309:C309"/>
    <mergeCell ref="A88:C88"/>
    <mergeCell ref="A173:C173"/>
    <mergeCell ref="A188:C188"/>
    <mergeCell ref="A201:C201"/>
    <mergeCell ref="A216:C216"/>
    <mergeCell ref="A217:C217"/>
  </mergeCells>
  <pageMargins left="0.70866141732283472" right="0.70866141732283472" top="0.37" bottom="0.32" header="0.16" footer="0.31496062992125984"/>
  <pageSetup paperSize="9" orientation="portrait" r:id="rId1"/>
  <headerFoot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25 iulie 2024</vt:lpstr>
      <vt:lpstr>'25 iulie 2024'!Print_Titles</vt:lpstr>
    </vt:vector>
  </TitlesOfParts>
  <Company>Consiliul Judetean Arges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sabinab</dc:creator>
  <cp:lastModifiedBy>loredanat</cp:lastModifiedBy>
  <cp:lastPrinted>2024-07-17T12:48:28Z</cp:lastPrinted>
  <dcterms:created xsi:type="dcterms:W3CDTF">2024-07-17T09:16:03Z</dcterms:created>
  <dcterms:modified xsi:type="dcterms:W3CDTF">2024-07-30T06:50:35Z</dcterms:modified>
</cp:coreProperties>
</file>